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2119\Desktop\website\"/>
    </mc:Choice>
  </mc:AlternateContent>
  <bookViews>
    <workbookView xWindow="0" yWindow="0" windowWidth="28800" windowHeight="12180" activeTab="2"/>
  </bookViews>
  <sheets>
    <sheet name="CDRatio district wse 31.12.2024" sheetId="1" r:id="rId1"/>
    <sheet name="CD RATIO BANK WISE 31.12.2024 " sheetId="2" r:id="rId2"/>
    <sheet name="dash board " sheetId="3" r:id="rId3"/>
  </sheets>
  <definedNames>
    <definedName name="_xlnm._FilterDatabase" localSheetId="1" hidden="1">'CD RATIO BANK WISE 31.12.2024 '!$A$7:$K$7</definedName>
  </definedNames>
  <calcPr calcId="162913"/>
</workbook>
</file>

<file path=xl/calcChain.xml><?xml version="1.0" encoding="utf-8"?>
<calcChain xmlns="http://schemas.openxmlformats.org/spreadsheetml/2006/main">
  <c r="D40" i="1" l="1"/>
  <c r="E40" i="1"/>
  <c r="F40" i="1"/>
  <c r="G40" i="1"/>
  <c r="H40" i="1"/>
  <c r="I40" i="1"/>
  <c r="J40" i="1"/>
  <c r="C40" i="1"/>
  <c r="A43" i="2" l="1"/>
  <c r="A51" i="2"/>
  <c r="A25" i="2"/>
  <c r="A14" i="2"/>
  <c r="A11" i="2"/>
  <c r="A35" i="2"/>
  <c r="A30" i="2"/>
  <c r="A50" i="2"/>
  <c r="A15" i="2"/>
  <c r="A17" i="2"/>
  <c r="A38" i="2"/>
  <c r="A23" i="2"/>
  <c r="A52" i="2"/>
  <c r="A39" i="2"/>
  <c r="A26" i="2"/>
  <c r="A49" i="2"/>
  <c r="A12" i="2"/>
  <c r="A18" i="2"/>
  <c r="A8" i="2"/>
  <c r="A44" i="2"/>
  <c r="A41" i="2"/>
  <c r="A48" i="2"/>
  <c r="A33" i="2"/>
  <c r="A36" i="2"/>
  <c r="A21" i="2"/>
  <c r="A31" i="2"/>
  <c r="A40" i="2"/>
  <c r="A42" i="2"/>
  <c r="A37" i="2"/>
  <c r="A16" i="2"/>
  <c r="A19" i="2"/>
  <c r="A34" i="2"/>
  <c r="A45" i="2"/>
  <c r="A28" i="2"/>
  <c r="A32" i="2"/>
  <c r="A9" i="2"/>
  <c r="A24" i="2"/>
  <c r="A54" i="2"/>
  <c r="A13" i="2"/>
  <c r="A29" i="2"/>
  <c r="A20" i="2"/>
  <c r="A10" i="2"/>
  <c r="A27" i="2"/>
  <c r="A46" i="2"/>
  <c r="A53" i="2"/>
  <c r="A22" i="2"/>
  <c r="A55" i="2"/>
  <c r="A56" i="2"/>
  <c r="A57" i="2"/>
  <c r="A47" i="2"/>
</calcChain>
</file>

<file path=xl/sharedStrings.xml><?xml version="1.0" encoding="utf-8"?>
<sst xmlns="http://schemas.openxmlformats.org/spreadsheetml/2006/main" count="133" uniqueCount="103">
  <si>
    <t xml:space="preserve"> </t>
  </si>
  <si>
    <t xml:space="preserve">ANNEXURE - </t>
  </si>
  <si>
    <t>KARNATAKA</t>
  </si>
  <si>
    <t>No. in Actual and Amount in Crore</t>
  </si>
  <si>
    <t>Deposits</t>
  </si>
  <si>
    <t>Advances</t>
  </si>
  <si>
    <t>SR.</t>
  </si>
  <si>
    <t>Name of District</t>
  </si>
  <si>
    <t>Rural</t>
  </si>
  <si>
    <t>Semi-Urban</t>
  </si>
  <si>
    <t xml:space="preserve">Urban </t>
  </si>
  <si>
    <t>Total</t>
  </si>
  <si>
    <t>CD Ratio</t>
  </si>
  <si>
    <t>BAGALKOTE</t>
  </si>
  <si>
    <t>BALLARI</t>
  </si>
  <si>
    <t>BELAGAVI</t>
  </si>
  <si>
    <t>BENGALURU RURAL</t>
  </si>
  <si>
    <t>BENGALURU URBAN</t>
  </si>
  <si>
    <t>BIDAR</t>
  </si>
  <si>
    <t>CHAMARAJANAGARA</t>
  </si>
  <si>
    <t>CHIKKABALLAPURA</t>
  </si>
  <si>
    <t>CHIKKAMAGALURU</t>
  </si>
  <si>
    <t>CHITRADURGA</t>
  </si>
  <si>
    <t>DAKSHINA KANNADA</t>
  </si>
  <si>
    <t>DAVANGERE</t>
  </si>
  <si>
    <t>DHARWAD</t>
  </si>
  <si>
    <t>GADAG</t>
  </si>
  <si>
    <t>HASSAN</t>
  </si>
  <si>
    <t>HAVERI</t>
  </si>
  <si>
    <t>KALABURAGI</t>
  </si>
  <si>
    <t>KODAGU</t>
  </si>
  <si>
    <t>KOLAR</t>
  </si>
  <si>
    <t>KOPPAL</t>
  </si>
  <si>
    <t>MANDYA</t>
  </si>
  <si>
    <t>MYSURU</t>
  </si>
  <si>
    <t>RAICHUR</t>
  </si>
  <si>
    <t>RAMANAGARA</t>
  </si>
  <si>
    <t>SHIVAMOGGA</t>
  </si>
  <si>
    <t>TUMAKURU</t>
  </si>
  <si>
    <t>UDUPI</t>
  </si>
  <si>
    <t>UTTARA KANNADA</t>
  </si>
  <si>
    <t>VIJAYANAGAR</t>
  </si>
  <si>
    <t>VIJAYAPURA</t>
  </si>
  <si>
    <t>YADGIR</t>
  </si>
  <si>
    <t xml:space="preserve">                                                                                                                                                                                                                               No. in Actual and Amount in Crore</t>
  </si>
  <si>
    <t>CD RATIO LESS THAN 60%</t>
  </si>
  <si>
    <t>Name of Bank</t>
  </si>
  <si>
    <t>SHIVALIK SMALL FINANCE BANK</t>
  </si>
  <si>
    <t>UTKARSH SMALL FIN. BANK</t>
  </si>
  <si>
    <t>DBS BANK INDIA (E-LVB)</t>
  </si>
  <si>
    <t>KARNATAKA BANK</t>
  </si>
  <si>
    <t>UNION BANK OF INDIA</t>
  </si>
  <si>
    <t>INDIAN OVERSEAS BANK</t>
  </si>
  <si>
    <t>DISTRICTS</t>
  </si>
  <si>
    <t xml:space="preserve">Banks </t>
  </si>
  <si>
    <t>AIRTEL PAYMENTS BANK</t>
  </si>
  <si>
    <t>AU SMALL FIN.BANK</t>
  </si>
  <si>
    <t>AXIS BANK</t>
  </si>
  <si>
    <t>BANDHAN BANK</t>
  </si>
  <si>
    <t>BANK OF BARODA</t>
  </si>
  <si>
    <t>BANK OF INDIA</t>
  </si>
  <si>
    <t>BANK OF MAHARASHTRA</t>
  </si>
  <si>
    <t>CANARA BANK</t>
  </si>
  <si>
    <t>CENTRAL BANK OF INDIA</t>
  </si>
  <si>
    <t>CITY UNION BANK</t>
  </si>
  <si>
    <t>CSB BANK LIMITED</t>
  </si>
  <si>
    <t>DCB BANK</t>
  </si>
  <si>
    <t>DHANLAXMI BANK</t>
  </si>
  <si>
    <t>EQUITAS SMALL FIN. BANK</t>
  </si>
  <si>
    <t>ESAF SMALL FIN. BANK</t>
  </si>
  <si>
    <t>FEDERAL BANK</t>
  </si>
  <si>
    <t>FINO PAYMENTS BANK</t>
  </si>
  <si>
    <t>HDFC BANK</t>
  </si>
  <si>
    <t>ICICI BANK</t>
  </si>
  <si>
    <t>IDBI BANK</t>
  </si>
  <si>
    <t>IDFC FIRST BANK</t>
  </si>
  <si>
    <t>INDIA POST PAYMENTS BANK</t>
  </si>
  <si>
    <t>INDIAN BANK</t>
  </si>
  <si>
    <t>INDUSIND BANK</t>
  </si>
  <si>
    <t>J &amp; K BANK</t>
  </si>
  <si>
    <t>JANA SMALL FIN. BANK</t>
  </si>
  <si>
    <t xml:space="preserve">K.S.COOP APEX BANK LTD </t>
  </si>
  <si>
    <t>KARNATAKA GRAMEENA BANK</t>
  </si>
  <si>
    <t>KARNATAKA VIKAS GRAMEENA BANK</t>
  </si>
  <si>
    <t>KARUR VYSYA BANK</t>
  </si>
  <si>
    <t>KBS LOCAL AREA BANK</t>
  </si>
  <si>
    <t>KOTAK MAHINDRA BANK</t>
  </si>
  <si>
    <t>KSCARD BK.LTD</t>
  </si>
  <si>
    <t>KSFC</t>
  </si>
  <si>
    <t>PUNJAB AND SIND BANK</t>
  </si>
  <si>
    <t>PUNJAB NATIONAL BANK</t>
  </si>
  <si>
    <t>RBL BANK</t>
  </si>
  <si>
    <t>SOUTH INDIAN BANK</t>
  </si>
  <si>
    <t>STATE BANK OF INDIA</t>
  </si>
  <si>
    <t>SURYODAY SMALL FIN. BANK</t>
  </si>
  <si>
    <t>TAMILNAD MERCANTILE BANK</t>
  </si>
  <si>
    <t>UCO BANK</t>
  </si>
  <si>
    <t>UJJIVAN SMALL FIN. BANK</t>
  </si>
  <si>
    <t>YES BANK</t>
  </si>
  <si>
    <t xml:space="preserve">TOTAL </t>
  </si>
  <si>
    <t xml:space="preserve">Total </t>
  </si>
  <si>
    <t>DISTRICT WISE CD RATIO AS ON 31.12.2024</t>
  </si>
  <si>
    <t>BANK WISE CD  RATIO AS ON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</si>
</sst>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2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8"/>
      <name val="Calibri"/>
      <family val="2"/>
      <scheme val="minor"/>
    </font>
    <font>
      <b/>
      <sz val="2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Arial"/>
      <family val="2"/>
    </font>
    <font>
      <b/>
      <sz val="16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0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3" fillId="0" borderId="1" xfId="0" applyFont="1" applyBorder="1"/>
    <xf numFmtId="0" fontId="0" fillId="0" borderId="0" xfId="0" applyAlignment="1">
      <alignment horizontal="center"/>
    </xf>
    <xf numFmtId="0" fontId="3" fillId="0" borderId="0" xfId="0" applyFont="1" applyBorder="1"/>
    <xf numFmtId="0" fontId="6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" xfId="0" applyFont="1" applyBorder="1"/>
    <xf numFmtId="0" fontId="4" fillId="0" borderId="4" xfId="0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wrapText="1"/>
    </xf>
    <xf numFmtId="0" fontId="3" fillId="6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7" fillId="6" borderId="4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wrapText="1"/>
    </xf>
    <xf numFmtId="0" fontId="3" fillId="5" borderId="4" xfId="0" applyFont="1" applyFill="1" applyBorder="1" applyAlignment="1">
      <alignment horizontal="center" wrapText="1"/>
    </xf>
    <xf numFmtId="0" fontId="10" fillId="0" borderId="7" xfId="0" applyFont="1" applyBorder="1" applyAlignment="1">
      <alignment horizontal="right" wrapText="1"/>
    </xf>
    <xf numFmtId="0" fontId="10" fillId="0" borderId="4" xfId="0" applyFont="1" applyBorder="1" applyAlignment="1">
      <alignment horizontal="right" wrapText="1"/>
    </xf>
    <xf numFmtId="0" fontId="9" fillId="5" borderId="4" xfId="1" applyFont="1" applyFill="1" applyBorder="1" applyAlignment="1">
      <alignment horizontal="center"/>
    </xf>
    <xf numFmtId="1" fontId="4" fillId="0" borderId="2" xfId="0" applyNumberFormat="1" applyFont="1" applyBorder="1"/>
    <xf numFmtId="1" fontId="4" fillId="2" borderId="2" xfId="0" applyNumberFormat="1" applyFont="1" applyFill="1" applyBorder="1"/>
    <xf numFmtId="0" fontId="5" fillId="0" borderId="2" xfId="0" applyFont="1" applyBorder="1"/>
    <xf numFmtId="0" fontId="5" fillId="0" borderId="0" xfId="0" applyFont="1" applyAlignment="1">
      <alignment horizontal="center"/>
    </xf>
    <xf numFmtId="0" fontId="5" fillId="10" borderId="4" xfId="0" applyFont="1" applyFill="1" applyBorder="1"/>
    <xf numFmtId="1" fontId="5" fillId="10" borderId="2" xfId="0" applyNumberFormat="1" applyFont="1" applyFill="1" applyBorder="1" applyAlignment="1">
      <alignment horizontal="center"/>
    </xf>
    <xf numFmtId="0" fontId="11" fillId="0" borderId="0" xfId="0" applyFont="1"/>
    <xf numFmtId="0" fontId="12" fillId="0" borderId="1" xfId="0" applyFont="1" applyBorder="1" applyAlignment="1">
      <alignment horizontal="right"/>
    </xf>
    <xf numFmtId="0" fontId="13" fillId="9" borderId="4" xfId="0" applyFont="1" applyFill="1" applyBorder="1" applyAlignment="1">
      <alignment horizontal="right"/>
    </xf>
    <xf numFmtId="1" fontId="13" fillId="9" borderId="4" xfId="0" applyNumberFormat="1" applyFont="1" applyFill="1" applyBorder="1" applyAlignment="1">
      <alignment horizontal="right"/>
    </xf>
    <xf numFmtId="0" fontId="12" fillId="0" borderId="0" xfId="0" applyFont="1" applyAlignment="1">
      <alignment horizontal="right"/>
    </xf>
    <xf numFmtId="0" fontId="4" fillId="11" borderId="4" xfId="0" applyFont="1" applyFill="1" applyBorder="1" applyAlignment="1">
      <alignment horizontal="center" vertical="center"/>
    </xf>
    <xf numFmtId="0" fontId="4" fillId="11" borderId="4" xfId="0" applyFont="1" applyFill="1" applyBorder="1" applyAlignment="1">
      <alignment horizontal="center" vertical="center" wrapText="1"/>
    </xf>
    <xf numFmtId="0" fontId="3" fillId="11" borderId="4" xfId="0" applyFont="1" applyFill="1" applyBorder="1"/>
    <xf numFmtId="0" fontId="4" fillId="11" borderId="4" xfId="0" applyFont="1" applyFill="1" applyBorder="1" applyAlignment="1">
      <alignment horizontal="center" vertical="center"/>
    </xf>
    <xf numFmtId="0" fontId="4" fillId="11" borderId="4" xfId="0" applyFont="1" applyFill="1" applyBorder="1" applyAlignment="1">
      <alignment horizontal="center" vertical="center" wrapText="1"/>
    </xf>
    <xf numFmtId="0" fontId="4" fillId="11" borderId="6" xfId="0" applyFont="1" applyFill="1" applyBorder="1" applyAlignment="1">
      <alignment horizontal="center" vertical="center" wrapText="1"/>
    </xf>
    <xf numFmtId="0" fontId="1" fillId="0" borderId="8" xfId="1" applyBorder="1" applyAlignment="1">
      <alignment horizontal="center"/>
    </xf>
    <xf numFmtId="0" fontId="14" fillId="7" borderId="0" xfId="1" applyFont="1" applyFill="1" applyBorder="1" applyAlignment="1">
      <alignment horizontal="center"/>
    </xf>
    <xf numFmtId="0" fontId="4" fillId="11" borderId="8" xfId="2" applyFont="1" applyFill="1" applyBorder="1" applyAlignment="1">
      <alignment horizontal="center" vertical="center"/>
    </xf>
    <xf numFmtId="0" fontId="4" fillId="11" borderId="8" xfId="2" applyFont="1" applyFill="1" applyBorder="1" applyAlignment="1">
      <alignment horizontal="center" vertical="center" wrapText="1"/>
    </xf>
    <xf numFmtId="0" fontId="15" fillId="7" borderId="8" xfId="1" applyFont="1" applyFill="1" applyBorder="1" applyAlignment="1">
      <alignment horizontal="center"/>
    </xf>
    <xf numFmtId="0" fontId="1" fillId="11" borderId="8" xfId="1" applyFill="1" applyBorder="1" applyAlignment="1">
      <alignment horizontal="center"/>
    </xf>
    <xf numFmtId="0" fontId="4" fillId="11" borderId="8" xfId="2" applyFont="1" applyFill="1" applyBorder="1" applyAlignment="1">
      <alignment horizontal="center" vertical="center"/>
    </xf>
    <xf numFmtId="0" fontId="4" fillId="11" borderId="8" xfId="2" applyFont="1" applyFill="1" applyBorder="1" applyAlignment="1">
      <alignment horizontal="center" vertical="center" wrapText="1"/>
    </xf>
    <xf numFmtId="0" fontId="4" fillId="11" borderId="0" xfId="0" applyFont="1" applyFill="1" applyBorder="1" applyAlignment="1">
      <alignment horizontal="center" vertical="center"/>
    </xf>
    <xf numFmtId="0" fontId="4" fillId="11" borderId="0" xfId="0" applyFont="1" applyFill="1" applyBorder="1" applyAlignment="1">
      <alignment horizontal="center" vertical="center" wrapText="1"/>
    </xf>
    <xf numFmtId="0" fontId="5" fillId="0" borderId="0" xfId="0" applyFont="1" applyBorder="1"/>
    <xf numFmtId="1" fontId="4" fillId="0" borderId="0" xfId="0" applyNumberFormat="1" applyFont="1" applyBorder="1"/>
    <xf numFmtId="2" fontId="4" fillId="0" borderId="2" xfId="0" applyNumberFormat="1" applyFont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IK40"/>
  <sheetViews>
    <sheetView zoomScale="87" zoomScaleNormal="87" workbookViewId="0">
      <selection activeCell="D17" sqref="D17"/>
    </sheetView>
  </sheetViews>
  <sheetFormatPr defaultColWidth="9.6640625" defaultRowHeight="15.75" x14ac:dyDescent="0.25"/>
  <cols>
    <col min="1" max="1" width="3.5546875" style="2" customWidth="1"/>
    <col min="2" max="2" width="30.6640625" style="2" customWidth="1"/>
    <col min="3" max="3" width="12.77734375" style="2" customWidth="1"/>
    <col min="4" max="4" width="12.21875" style="2" customWidth="1"/>
    <col min="5" max="5" width="11.6640625" style="2" customWidth="1"/>
    <col min="6" max="6" width="12.44140625" style="2" customWidth="1"/>
    <col min="7" max="7" width="11.6640625" style="2" customWidth="1"/>
    <col min="8" max="8" width="15.77734375" style="2" customWidth="1"/>
    <col min="9" max="10" width="11.109375" style="2" customWidth="1"/>
    <col min="11" max="11" width="10.5546875" style="2" customWidth="1"/>
    <col min="12" max="245" width="9.6640625" style="1" customWidth="1"/>
  </cols>
  <sheetData>
    <row r="1" spans="1:245" ht="16.5" thickBot="1" x14ac:dyDescent="0.3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245" ht="24.75" customHeight="1" thickBot="1" x14ac:dyDescent="0.3">
      <c r="A2" s="2" t="s">
        <v>0</v>
      </c>
      <c r="B2" s="16" t="s">
        <v>1</v>
      </c>
      <c r="C2" s="17"/>
      <c r="D2" s="17"/>
      <c r="E2" s="17"/>
      <c r="F2" s="17"/>
      <c r="G2" s="17"/>
      <c r="H2" s="17"/>
      <c r="I2" s="17"/>
      <c r="J2" s="17"/>
      <c r="K2" s="17"/>
    </row>
    <row r="3" spans="1:245" ht="24.75" customHeight="1" thickBot="1" x14ac:dyDescent="0.3">
      <c r="B3" s="18" t="s">
        <v>2</v>
      </c>
      <c r="C3" s="18"/>
      <c r="D3" s="18"/>
      <c r="E3" s="18"/>
      <c r="F3" s="18"/>
      <c r="G3" s="18"/>
      <c r="H3" s="18"/>
      <c r="I3" s="18"/>
      <c r="J3" s="18"/>
      <c r="K3" s="18"/>
    </row>
    <row r="4" spans="1:245" ht="24.75" customHeight="1" thickBot="1" x14ac:dyDescent="0.35">
      <c r="B4" s="19" t="s">
        <v>101</v>
      </c>
      <c r="C4" s="20"/>
      <c r="D4" s="20"/>
      <c r="E4" s="20"/>
      <c r="F4" s="20"/>
      <c r="G4" s="20"/>
      <c r="H4" s="20"/>
      <c r="I4" s="20"/>
      <c r="J4" s="20"/>
      <c r="K4" s="20"/>
    </row>
    <row r="5" spans="1:245" ht="19.5" thickBot="1" x14ac:dyDescent="0.35">
      <c r="A5" s="3"/>
      <c r="B5" s="21" t="s">
        <v>44</v>
      </c>
      <c r="C5" s="22"/>
      <c r="D5" s="22"/>
      <c r="E5" s="22"/>
      <c r="F5" s="22"/>
      <c r="G5" s="22"/>
      <c r="H5" s="22"/>
      <c r="I5" s="22"/>
      <c r="J5" s="22"/>
      <c r="K5" s="22"/>
    </row>
    <row r="6" spans="1:245" ht="19.5" customHeight="1" thickBot="1" x14ac:dyDescent="0.3">
      <c r="A6" s="15" t="s">
        <v>6</v>
      </c>
      <c r="B6" s="41" t="s">
        <v>7</v>
      </c>
      <c r="C6" s="42" t="s">
        <v>4</v>
      </c>
      <c r="D6" s="42"/>
      <c r="E6" s="42"/>
      <c r="F6" s="42"/>
      <c r="G6" s="42" t="s">
        <v>5</v>
      </c>
      <c r="H6" s="42"/>
      <c r="I6" s="42"/>
      <c r="J6" s="42"/>
      <c r="K6" s="43"/>
    </row>
    <row r="7" spans="1:245" ht="51" customHeight="1" thickBot="1" x14ac:dyDescent="0.25">
      <c r="A7" s="15"/>
      <c r="B7" s="41"/>
      <c r="C7" s="44" t="s">
        <v>8</v>
      </c>
      <c r="D7" s="44" t="s">
        <v>9</v>
      </c>
      <c r="E7" s="45" t="s">
        <v>10</v>
      </c>
      <c r="F7" s="45" t="s">
        <v>11</v>
      </c>
      <c r="G7" s="44" t="s">
        <v>8</v>
      </c>
      <c r="H7" s="44" t="s">
        <v>9</v>
      </c>
      <c r="I7" s="45" t="s">
        <v>10</v>
      </c>
      <c r="J7" s="45" t="s">
        <v>11</v>
      </c>
      <c r="K7" s="45" t="s">
        <v>12</v>
      </c>
    </row>
    <row r="8" spans="1:245" ht="18.75" x14ac:dyDescent="0.3">
      <c r="A8" s="14">
        <v>1</v>
      </c>
      <c r="B8" s="32" t="s">
        <v>13</v>
      </c>
      <c r="C8" s="30">
        <v>2558.39</v>
      </c>
      <c r="D8" s="31">
        <v>7498.26</v>
      </c>
      <c r="E8" s="30">
        <v>5419.96</v>
      </c>
      <c r="F8" s="30">
        <v>15476.61</v>
      </c>
      <c r="G8" s="30">
        <v>4971.4799999999996</v>
      </c>
      <c r="H8" s="30">
        <v>9251.4699999999993</v>
      </c>
      <c r="I8" s="30">
        <v>3892.68</v>
      </c>
      <c r="J8" s="30">
        <v>18115.63</v>
      </c>
      <c r="K8" s="30">
        <v>117.05</v>
      </c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pans="1:245" ht="18.75" x14ac:dyDescent="0.3">
      <c r="A9" s="7">
        <v>2</v>
      </c>
      <c r="B9" s="32" t="s">
        <v>14</v>
      </c>
      <c r="C9" s="30">
        <v>1317.08</v>
      </c>
      <c r="D9" s="31">
        <v>4809.2299999999996</v>
      </c>
      <c r="E9" s="30">
        <v>11319.36</v>
      </c>
      <c r="F9" s="30">
        <v>17445.669999999998</v>
      </c>
      <c r="G9" s="30">
        <v>2409.39</v>
      </c>
      <c r="H9" s="30">
        <v>4371.63</v>
      </c>
      <c r="I9" s="30">
        <v>9483.77</v>
      </c>
      <c r="J9" s="30">
        <v>16264.79</v>
      </c>
      <c r="K9" s="30">
        <v>93.23</v>
      </c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ht="18.75" x14ac:dyDescent="0.3">
      <c r="A10" s="7">
        <v>3</v>
      </c>
      <c r="B10" s="32" t="s">
        <v>15</v>
      </c>
      <c r="C10" s="30">
        <v>8177.72</v>
      </c>
      <c r="D10" s="31">
        <v>16020.42</v>
      </c>
      <c r="E10" s="30">
        <v>25016.880000000001</v>
      </c>
      <c r="F10" s="30">
        <v>49215.02</v>
      </c>
      <c r="G10" s="30">
        <v>10067.129999999999</v>
      </c>
      <c r="H10" s="30">
        <v>14574.55</v>
      </c>
      <c r="I10" s="30">
        <v>14903.05</v>
      </c>
      <c r="J10" s="30">
        <v>39544.730000000003</v>
      </c>
      <c r="K10" s="30">
        <v>80.349999999999994</v>
      </c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ht="18.75" x14ac:dyDescent="0.3">
      <c r="A11" s="7">
        <v>4</v>
      </c>
      <c r="B11" s="32" t="s">
        <v>16</v>
      </c>
      <c r="C11" s="30">
        <v>6287.63</v>
      </c>
      <c r="D11" s="31">
        <v>10971.58</v>
      </c>
      <c r="E11" s="30">
        <v>115.34</v>
      </c>
      <c r="F11" s="30">
        <v>17374.55</v>
      </c>
      <c r="G11" s="30">
        <v>6824.3</v>
      </c>
      <c r="H11" s="30">
        <v>10802.12</v>
      </c>
      <c r="I11" s="30">
        <v>922.47</v>
      </c>
      <c r="J11" s="30">
        <v>18548.89</v>
      </c>
      <c r="K11" s="30">
        <v>106.76</v>
      </c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ht="18.75" x14ac:dyDescent="0.3">
      <c r="A12" s="7">
        <v>5</v>
      </c>
      <c r="B12" s="32" t="s">
        <v>17</v>
      </c>
      <c r="C12" s="30">
        <v>10253.44</v>
      </c>
      <c r="D12" s="31">
        <v>10879.39</v>
      </c>
      <c r="E12" s="30">
        <v>1047333.58</v>
      </c>
      <c r="F12" s="30">
        <v>1068466.4099999999</v>
      </c>
      <c r="G12" s="30">
        <v>10850.45</v>
      </c>
      <c r="H12" s="30">
        <v>16241.85</v>
      </c>
      <c r="I12" s="30">
        <v>764119.75</v>
      </c>
      <c r="J12" s="30">
        <v>791212.05</v>
      </c>
      <c r="K12" s="30">
        <v>74.05</v>
      </c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ht="18.75" x14ac:dyDescent="0.3">
      <c r="A13" s="7">
        <v>6</v>
      </c>
      <c r="B13" s="32" t="s">
        <v>18</v>
      </c>
      <c r="C13" s="30">
        <v>2185.21</v>
      </c>
      <c r="D13" s="31">
        <v>3095</v>
      </c>
      <c r="E13" s="30">
        <v>4460.8500000000004</v>
      </c>
      <c r="F13" s="30">
        <v>9741.06</v>
      </c>
      <c r="G13" s="30">
        <v>2408.14</v>
      </c>
      <c r="H13" s="30">
        <v>4300.07</v>
      </c>
      <c r="I13" s="30">
        <v>3695.37</v>
      </c>
      <c r="J13" s="30">
        <v>10403.58</v>
      </c>
      <c r="K13" s="30">
        <v>106.8</v>
      </c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ht="18.75" x14ac:dyDescent="0.3">
      <c r="A14" s="7">
        <v>7</v>
      </c>
      <c r="B14" s="32" t="s">
        <v>19</v>
      </c>
      <c r="C14" s="30">
        <v>1573.98</v>
      </c>
      <c r="D14" s="31">
        <v>3227.21</v>
      </c>
      <c r="E14" s="30">
        <v>62.98</v>
      </c>
      <c r="F14" s="30">
        <v>4864.17</v>
      </c>
      <c r="G14" s="30">
        <v>2446.84</v>
      </c>
      <c r="H14" s="30">
        <v>4231.84</v>
      </c>
      <c r="I14" s="30">
        <v>251.52</v>
      </c>
      <c r="J14" s="30">
        <v>6930.2</v>
      </c>
      <c r="K14" s="30">
        <v>142.47</v>
      </c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ht="18.75" x14ac:dyDescent="0.3">
      <c r="A15" s="7">
        <v>8</v>
      </c>
      <c r="B15" s="32" t="s">
        <v>20</v>
      </c>
      <c r="C15" s="30">
        <v>2750.49</v>
      </c>
      <c r="D15" s="31">
        <v>4662.76</v>
      </c>
      <c r="E15" s="30">
        <v>156.71</v>
      </c>
      <c r="F15" s="30">
        <v>7569.96</v>
      </c>
      <c r="G15" s="30">
        <v>3099.47</v>
      </c>
      <c r="H15" s="30">
        <v>5158.38</v>
      </c>
      <c r="I15" s="30">
        <v>917.85</v>
      </c>
      <c r="J15" s="30">
        <v>9175.7000000000007</v>
      </c>
      <c r="K15" s="30">
        <v>121.21</v>
      </c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ht="18.75" x14ac:dyDescent="0.3">
      <c r="A16" s="7">
        <v>9</v>
      </c>
      <c r="B16" s="32" t="s">
        <v>21</v>
      </c>
      <c r="C16" s="30">
        <v>7014.45</v>
      </c>
      <c r="D16" s="31">
        <v>3288.15</v>
      </c>
      <c r="E16" s="30">
        <v>4572.05</v>
      </c>
      <c r="F16" s="30">
        <v>14874.65</v>
      </c>
      <c r="G16" s="30">
        <v>5132</v>
      </c>
      <c r="H16" s="30">
        <v>3474.05</v>
      </c>
      <c r="I16" s="30">
        <v>5130.95</v>
      </c>
      <c r="J16" s="30">
        <v>13737</v>
      </c>
      <c r="K16" s="30">
        <v>92.35</v>
      </c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ht="18.75" x14ac:dyDescent="0.3">
      <c r="A17" s="7">
        <v>10</v>
      </c>
      <c r="B17" s="32" t="s">
        <v>22</v>
      </c>
      <c r="C17" s="30">
        <v>3017.72</v>
      </c>
      <c r="D17" s="31">
        <v>3564.61</v>
      </c>
      <c r="E17" s="30">
        <v>3988.45</v>
      </c>
      <c r="F17" s="30">
        <v>10570.78</v>
      </c>
      <c r="G17" s="30">
        <v>3690.25</v>
      </c>
      <c r="H17" s="30">
        <v>4788.8900000000003</v>
      </c>
      <c r="I17" s="30">
        <v>3692.04</v>
      </c>
      <c r="J17" s="30">
        <v>12171.18</v>
      </c>
      <c r="K17" s="30">
        <v>115.14</v>
      </c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ht="18.75" x14ac:dyDescent="0.3">
      <c r="A18" s="7">
        <v>11</v>
      </c>
      <c r="B18" s="32" t="s">
        <v>23</v>
      </c>
      <c r="C18" s="30">
        <v>12383.9</v>
      </c>
      <c r="D18" s="31">
        <v>12871.29</v>
      </c>
      <c r="E18" s="30">
        <v>48338.879999999997</v>
      </c>
      <c r="F18" s="30">
        <v>73594.070000000007</v>
      </c>
      <c r="G18" s="30">
        <v>14291.02</v>
      </c>
      <c r="H18" s="30">
        <v>7042.41</v>
      </c>
      <c r="I18" s="30">
        <v>32962.339999999997</v>
      </c>
      <c r="J18" s="30">
        <v>54295.77</v>
      </c>
      <c r="K18" s="30">
        <v>73.78</v>
      </c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ht="18.75" x14ac:dyDescent="0.3">
      <c r="A19" s="7">
        <v>12</v>
      </c>
      <c r="B19" s="32" t="s">
        <v>24</v>
      </c>
      <c r="C19" s="30">
        <v>2304.13</v>
      </c>
      <c r="D19" s="31">
        <v>2794.05</v>
      </c>
      <c r="E19" s="30">
        <v>8054.71</v>
      </c>
      <c r="F19" s="30">
        <v>13152.89</v>
      </c>
      <c r="G19" s="30">
        <v>5062.7</v>
      </c>
      <c r="H19" s="30">
        <v>3222.46</v>
      </c>
      <c r="I19" s="30">
        <v>9730.06</v>
      </c>
      <c r="J19" s="30">
        <v>18015.22</v>
      </c>
      <c r="K19" s="30">
        <v>136.97</v>
      </c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ht="18.75" x14ac:dyDescent="0.3">
      <c r="A20" s="7">
        <v>13</v>
      </c>
      <c r="B20" s="32" t="s">
        <v>25</v>
      </c>
      <c r="C20" s="30">
        <v>2531.89</v>
      </c>
      <c r="D20" s="31">
        <v>1753.19</v>
      </c>
      <c r="E20" s="30">
        <v>32988.93</v>
      </c>
      <c r="F20" s="30">
        <v>37274.01</v>
      </c>
      <c r="G20" s="30">
        <v>3320.65</v>
      </c>
      <c r="H20" s="30">
        <v>1762.41</v>
      </c>
      <c r="I20" s="30">
        <v>27930.34</v>
      </c>
      <c r="J20" s="30">
        <v>33013.4</v>
      </c>
      <c r="K20" s="30">
        <v>88.57</v>
      </c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ht="18.75" x14ac:dyDescent="0.3">
      <c r="A21" s="7">
        <v>14</v>
      </c>
      <c r="B21" s="32" t="s">
        <v>26</v>
      </c>
      <c r="C21" s="30">
        <v>1844.97</v>
      </c>
      <c r="D21" s="31">
        <v>2709.04</v>
      </c>
      <c r="E21" s="30">
        <v>3524.86</v>
      </c>
      <c r="F21" s="30">
        <v>8078.87</v>
      </c>
      <c r="G21" s="30">
        <v>3119.81</v>
      </c>
      <c r="H21" s="30">
        <v>2744.06</v>
      </c>
      <c r="I21" s="30">
        <v>2106.37</v>
      </c>
      <c r="J21" s="30">
        <v>7970.24</v>
      </c>
      <c r="K21" s="30">
        <v>98.66</v>
      </c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ht="18.75" x14ac:dyDescent="0.3">
      <c r="A22" s="7">
        <v>15</v>
      </c>
      <c r="B22" s="32" t="s">
        <v>27</v>
      </c>
      <c r="C22" s="30">
        <v>5551.97</v>
      </c>
      <c r="D22" s="31">
        <v>4513.91</v>
      </c>
      <c r="E22" s="30">
        <v>7014.11</v>
      </c>
      <c r="F22" s="30">
        <v>17079.990000000002</v>
      </c>
      <c r="G22" s="30">
        <v>6905.1</v>
      </c>
      <c r="H22" s="30">
        <v>4724</v>
      </c>
      <c r="I22" s="30">
        <v>8158.65</v>
      </c>
      <c r="J22" s="30">
        <v>19787.75</v>
      </c>
      <c r="K22" s="30">
        <v>115.85</v>
      </c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s="4" customFormat="1" ht="18.75" x14ac:dyDescent="0.3">
      <c r="A23" s="7">
        <v>16</v>
      </c>
      <c r="B23" s="32" t="s">
        <v>28</v>
      </c>
      <c r="C23" s="30">
        <v>2461.21</v>
      </c>
      <c r="D23" s="30">
        <v>4742.99</v>
      </c>
      <c r="E23" s="30">
        <v>1907.2</v>
      </c>
      <c r="F23" s="30">
        <v>9111.4</v>
      </c>
      <c r="G23" s="30">
        <v>5542.43</v>
      </c>
      <c r="H23" s="30">
        <v>5856.57</v>
      </c>
      <c r="I23" s="30">
        <v>2741.74</v>
      </c>
      <c r="J23" s="30">
        <v>14140.74</v>
      </c>
      <c r="K23" s="30">
        <v>155.19999999999999</v>
      </c>
    </row>
    <row r="24" spans="1:245" s="4" customFormat="1" ht="18.75" x14ac:dyDescent="0.3">
      <c r="A24" s="7">
        <v>17</v>
      </c>
      <c r="B24" s="32" t="s">
        <v>29</v>
      </c>
      <c r="C24" s="30">
        <v>2458.92</v>
      </c>
      <c r="D24" s="30">
        <v>3677.68</v>
      </c>
      <c r="E24" s="30">
        <v>14534.17</v>
      </c>
      <c r="F24" s="30">
        <v>20670.77</v>
      </c>
      <c r="G24" s="30">
        <v>3380.07</v>
      </c>
      <c r="H24" s="30">
        <v>3640.33</v>
      </c>
      <c r="I24" s="30">
        <v>10211.93</v>
      </c>
      <c r="J24" s="30">
        <v>17232.330000000002</v>
      </c>
      <c r="K24" s="30">
        <v>83.37</v>
      </c>
    </row>
    <row r="25" spans="1:245" s="4" customFormat="1" ht="18.75" x14ac:dyDescent="0.3">
      <c r="A25" s="7">
        <v>18</v>
      </c>
      <c r="B25" s="32" t="s">
        <v>30</v>
      </c>
      <c r="C25" s="30">
        <v>6794.22</v>
      </c>
      <c r="D25" s="30">
        <v>5737.81</v>
      </c>
      <c r="E25" s="30">
        <v>13.27</v>
      </c>
      <c r="F25" s="30">
        <v>12545.3</v>
      </c>
      <c r="G25" s="30">
        <v>4550.92</v>
      </c>
      <c r="H25" s="30">
        <v>4521.8</v>
      </c>
      <c r="I25" s="30">
        <v>152.97999999999999</v>
      </c>
      <c r="J25" s="30">
        <v>9225.7000000000007</v>
      </c>
      <c r="K25" s="30">
        <v>73.540000000000006</v>
      </c>
    </row>
    <row r="26" spans="1:245" s="4" customFormat="1" ht="18.75" x14ac:dyDescent="0.3">
      <c r="A26" s="7">
        <v>19</v>
      </c>
      <c r="B26" s="32" t="s">
        <v>31</v>
      </c>
      <c r="C26" s="30">
        <v>3314.41</v>
      </c>
      <c r="D26" s="30">
        <v>3165.3</v>
      </c>
      <c r="E26" s="30">
        <v>4398.08</v>
      </c>
      <c r="F26" s="30">
        <v>10877.79</v>
      </c>
      <c r="G26" s="30">
        <v>4428.1899999999996</v>
      </c>
      <c r="H26" s="30">
        <v>3459.06</v>
      </c>
      <c r="I26" s="30">
        <v>4307.07</v>
      </c>
      <c r="J26" s="30">
        <v>12194.32</v>
      </c>
      <c r="K26" s="30">
        <v>112.1</v>
      </c>
    </row>
    <row r="27" spans="1:245" s="4" customFormat="1" ht="18.75" x14ac:dyDescent="0.3">
      <c r="A27" s="7">
        <v>20</v>
      </c>
      <c r="B27" s="32" t="s">
        <v>32</v>
      </c>
      <c r="C27" s="30">
        <v>1922.94</v>
      </c>
      <c r="D27" s="30">
        <v>3958.46</v>
      </c>
      <c r="E27" s="30">
        <v>1793.46</v>
      </c>
      <c r="F27" s="30">
        <v>7674.86</v>
      </c>
      <c r="G27" s="30">
        <v>2104.25</v>
      </c>
      <c r="H27" s="30">
        <v>3784.83</v>
      </c>
      <c r="I27" s="30">
        <v>2346.86</v>
      </c>
      <c r="J27" s="30">
        <v>8235.94</v>
      </c>
      <c r="K27" s="30">
        <v>107.31</v>
      </c>
    </row>
    <row r="28" spans="1:245" s="4" customFormat="1" ht="18.75" x14ac:dyDescent="0.3">
      <c r="A28" s="7">
        <v>21</v>
      </c>
      <c r="B28" s="32" t="s">
        <v>33</v>
      </c>
      <c r="C28" s="30">
        <v>4913.05</v>
      </c>
      <c r="D28" s="30">
        <v>3796.86</v>
      </c>
      <c r="E28" s="30">
        <v>3578.37</v>
      </c>
      <c r="F28" s="30">
        <v>12288.28</v>
      </c>
      <c r="G28" s="30">
        <v>6654.21</v>
      </c>
      <c r="H28" s="30">
        <v>4856.6499999999996</v>
      </c>
      <c r="I28" s="30">
        <v>5287.01</v>
      </c>
      <c r="J28" s="30">
        <v>16797.87</v>
      </c>
      <c r="K28" s="30">
        <v>136.69999999999999</v>
      </c>
    </row>
    <row r="29" spans="1:245" s="4" customFormat="1" ht="18.75" x14ac:dyDescent="0.3">
      <c r="A29" s="7">
        <v>22</v>
      </c>
      <c r="B29" s="32" t="s">
        <v>34</v>
      </c>
      <c r="C29" s="30">
        <v>5145.1099999999997</v>
      </c>
      <c r="D29" s="30">
        <v>4206.3900000000003</v>
      </c>
      <c r="E29" s="30">
        <v>49800.28</v>
      </c>
      <c r="F29" s="30">
        <v>59151.78</v>
      </c>
      <c r="G29" s="30">
        <v>7458.9</v>
      </c>
      <c r="H29" s="30">
        <v>5816.51</v>
      </c>
      <c r="I29" s="30">
        <v>35407.75</v>
      </c>
      <c r="J29" s="30">
        <v>48683.16</v>
      </c>
      <c r="K29" s="30">
        <v>82.3</v>
      </c>
    </row>
    <row r="30" spans="1:245" s="4" customFormat="1" ht="18.75" x14ac:dyDescent="0.3">
      <c r="A30" s="7">
        <v>23</v>
      </c>
      <c r="B30" s="32" t="s">
        <v>35</v>
      </c>
      <c r="C30" s="30">
        <v>1253.1199999999999</v>
      </c>
      <c r="D30" s="30">
        <v>4289.55</v>
      </c>
      <c r="E30" s="30">
        <v>5978.57</v>
      </c>
      <c r="F30" s="30">
        <v>11521.24</v>
      </c>
      <c r="G30" s="30">
        <v>1899.83</v>
      </c>
      <c r="H30" s="30">
        <v>6355.6</v>
      </c>
      <c r="I30" s="30">
        <v>6839.29</v>
      </c>
      <c r="J30" s="30">
        <v>15094.72</v>
      </c>
      <c r="K30" s="30">
        <v>131.02000000000001</v>
      </c>
    </row>
    <row r="31" spans="1:245" s="4" customFormat="1" ht="18.75" x14ac:dyDescent="0.3">
      <c r="A31" s="7">
        <v>24</v>
      </c>
      <c r="B31" s="32" t="s">
        <v>36</v>
      </c>
      <c r="C31" s="30">
        <v>10811.76</v>
      </c>
      <c r="D31" s="30">
        <v>5421.2</v>
      </c>
      <c r="E31" s="30">
        <v>32.409999999999997</v>
      </c>
      <c r="F31" s="30">
        <v>16265.37</v>
      </c>
      <c r="G31" s="30">
        <v>9220.3700000000008</v>
      </c>
      <c r="H31" s="30">
        <v>5979.68</v>
      </c>
      <c r="I31" s="30">
        <v>505.32</v>
      </c>
      <c r="J31" s="30">
        <v>15705.37</v>
      </c>
      <c r="K31" s="30">
        <v>96.56</v>
      </c>
    </row>
    <row r="32" spans="1:245" s="4" customFormat="1" ht="18.75" x14ac:dyDescent="0.3">
      <c r="A32" s="7">
        <v>25</v>
      </c>
      <c r="B32" s="32" t="s">
        <v>37</v>
      </c>
      <c r="C32" s="30">
        <v>5174.78</v>
      </c>
      <c r="D32" s="30">
        <v>5057.45</v>
      </c>
      <c r="E32" s="30">
        <v>13496.59</v>
      </c>
      <c r="F32" s="30">
        <v>23728.82</v>
      </c>
      <c r="G32" s="30">
        <v>5352.32</v>
      </c>
      <c r="H32" s="30">
        <v>3905.21</v>
      </c>
      <c r="I32" s="30">
        <v>11595.51</v>
      </c>
      <c r="J32" s="30">
        <v>20853.04</v>
      </c>
      <c r="K32" s="30">
        <v>87.88</v>
      </c>
    </row>
    <row r="33" spans="1:11" s="4" customFormat="1" ht="18.75" x14ac:dyDescent="0.3">
      <c r="A33" s="7">
        <v>26</v>
      </c>
      <c r="B33" s="32" t="s">
        <v>38</v>
      </c>
      <c r="C33" s="30">
        <v>4980.63</v>
      </c>
      <c r="D33" s="30">
        <v>6664.44</v>
      </c>
      <c r="E33" s="30">
        <v>10134.66</v>
      </c>
      <c r="F33" s="30">
        <v>21779.73</v>
      </c>
      <c r="G33" s="30">
        <v>6543.07</v>
      </c>
      <c r="H33" s="30">
        <v>6613.67</v>
      </c>
      <c r="I33" s="30">
        <v>9682.11</v>
      </c>
      <c r="J33" s="30">
        <v>22838.85</v>
      </c>
      <c r="K33" s="30">
        <v>104.86</v>
      </c>
    </row>
    <row r="34" spans="1:11" s="4" customFormat="1" ht="18.75" x14ac:dyDescent="0.3">
      <c r="A34" s="7">
        <v>27</v>
      </c>
      <c r="B34" s="32" t="s">
        <v>39</v>
      </c>
      <c r="C34" s="30">
        <v>13685.2</v>
      </c>
      <c r="D34" s="30">
        <v>10086.540000000001</v>
      </c>
      <c r="E34" s="30">
        <v>17783.59</v>
      </c>
      <c r="F34" s="30">
        <v>41555.33</v>
      </c>
      <c r="G34" s="30">
        <v>7437.41</v>
      </c>
      <c r="H34" s="30">
        <v>5075.95</v>
      </c>
      <c r="I34" s="30">
        <v>7628.79</v>
      </c>
      <c r="J34" s="30">
        <v>20142.150000000001</v>
      </c>
      <c r="K34" s="30">
        <v>48.47</v>
      </c>
    </row>
    <row r="35" spans="1:11" s="4" customFormat="1" ht="18.75" x14ac:dyDescent="0.3">
      <c r="A35" s="7">
        <v>28</v>
      </c>
      <c r="B35" s="32" t="s">
        <v>40</v>
      </c>
      <c r="C35" s="30">
        <v>5907.18</v>
      </c>
      <c r="D35" s="30">
        <v>15204.91</v>
      </c>
      <c r="E35" s="30">
        <v>2294.33</v>
      </c>
      <c r="F35" s="30">
        <v>23406.42</v>
      </c>
      <c r="G35" s="30">
        <v>1918.75</v>
      </c>
      <c r="H35" s="30">
        <v>6053.4</v>
      </c>
      <c r="I35" s="30">
        <v>2970.27</v>
      </c>
      <c r="J35" s="30">
        <v>10942.42</v>
      </c>
      <c r="K35" s="30">
        <v>46.75</v>
      </c>
    </row>
    <row r="36" spans="1:11" s="4" customFormat="1" ht="18.75" x14ac:dyDescent="0.3">
      <c r="A36" s="7">
        <v>29</v>
      </c>
      <c r="B36" s="32" t="s">
        <v>41</v>
      </c>
      <c r="C36" s="30">
        <v>2013.73</v>
      </c>
      <c r="D36" s="30">
        <v>2511.8000000000002</v>
      </c>
      <c r="E36" s="30">
        <v>5637.58</v>
      </c>
      <c r="F36" s="30">
        <v>10163.11</v>
      </c>
      <c r="G36" s="30">
        <v>2218.9</v>
      </c>
      <c r="H36" s="30">
        <v>2326.54</v>
      </c>
      <c r="I36" s="30">
        <v>4731.68</v>
      </c>
      <c r="J36" s="30">
        <v>9277.1200000000008</v>
      </c>
      <c r="K36" s="30">
        <v>91.28</v>
      </c>
    </row>
    <row r="37" spans="1:11" s="4" customFormat="1" ht="18.75" x14ac:dyDescent="0.3">
      <c r="A37" s="7">
        <v>30</v>
      </c>
      <c r="B37" s="32" t="s">
        <v>42</v>
      </c>
      <c r="C37" s="30">
        <v>3270.12</v>
      </c>
      <c r="D37" s="30">
        <v>5133.6099999999997</v>
      </c>
      <c r="E37" s="30">
        <v>9775.0400000000009</v>
      </c>
      <c r="F37" s="30">
        <v>18178.77</v>
      </c>
      <c r="G37" s="30">
        <v>4844.83</v>
      </c>
      <c r="H37" s="30">
        <v>5662.02</v>
      </c>
      <c r="I37" s="30">
        <v>7654.05</v>
      </c>
      <c r="J37" s="30">
        <v>18160.900000000001</v>
      </c>
      <c r="K37" s="30">
        <v>99.9</v>
      </c>
    </row>
    <row r="38" spans="1:11" s="4" customFormat="1" ht="18.75" x14ac:dyDescent="0.3">
      <c r="A38" s="7">
        <v>31</v>
      </c>
      <c r="B38" s="32" t="s">
        <v>43</v>
      </c>
      <c r="C38" s="30">
        <v>977.71</v>
      </c>
      <c r="D38" s="30">
        <v>3360.93</v>
      </c>
      <c r="E38" s="30">
        <v>203.41</v>
      </c>
      <c r="F38" s="30">
        <v>4542.05</v>
      </c>
      <c r="G38" s="30">
        <v>1422.19</v>
      </c>
      <c r="H38" s="30">
        <v>4200.68</v>
      </c>
      <c r="I38" s="30">
        <v>237.52</v>
      </c>
      <c r="J38" s="30">
        <v>5860.39</v>
      </c>
      <c r="K38" s="30">
        <v>129.03</v>
      </c>
    </row>
    <row r="39" spans="1:11" s="4" customFormat="1" ht="19.5" thickBot="1" x14ac:dyDescent="0.35">
      <c r="A39" s="7"/>
      <c r="B39" s="57"/>
      <c r="C39" s="58"/>
      <c r="D39" s="58"/>
      <c r="E39" s="58"/>
      <c r="F39" s="58"/>
      <c r="G39" s="58"/>
      <c r="H39" s="58"/>
      <c r="I39" s="58"/>
      <c r="J39" s="58"/>
      <c r="K39" s="58"/>
    </row>
    <row r="40" spans="1:11" s="40" customFormat="1" ht="21.75" thickBot="1" x14ac:dyDescent="0.4">
      <c r="A40" s="37"/>
      <c r="B40" s="38" t="s">
        <v>100</v>
      </c>
      <c r="C40" s="39">
        <f>SUM(C8:C38)</f>
        <v>144837.06</v>
      </c>
      <c r="D40" s="39">
        <f>SUM(D8:D38)</f>
        <v>179674.01</v>
      </c>
      <c r="E40" s="39">
        <f>SUM(E8:E38)</f>
        <v>1343728.6600000001</v>
      </c>
      <c r="F40" s="39">
        <f>SUM(F8:F38)</f>
        <v>1668239.7300000004</v>
      </c>
      <c r="G40" s="39">
        <f>SUM(G8:G38)</f>
        <v>159575.37</v>
      </c>
      <c r="H40" s="39">
        <f>SUM(H8:H38)</f>
        <v>174798.69</v>
      </c>
      <c r="I40" s="39">
        <f>SUM(I8:I38)</f>
        <v>1000197.0900000001</v>
      </c>
      <c r="J40" s="39">
        <f>SUM(J8:J38)</f>
        <v>1334571.1500000001</v>
      </c>
      <c r="K40" s="39">
        <v>80</v>
      </c>
    </row>
  </sheetData>
  <mergeCells count="8">
    <mergeCell ref="A6:A7"/>
    <mergeCell ref="C6:F6"/>
    <mergeCell ref="G6:J6"/>
    <mergeCell ref="B2:K2"/>
    <mergeCell ref="B3:K3"/>
    <mergeCell ref="B4:K4"/>
    <mergeCell ref="B5:K5"/>
    <mergeCell ref="B6:B7"/>
  </mergeCells>
  <printOptions horizontalCentered="1" verticalCentered="1"/>
  <pageMargins left="0.55118110236220497" right="0.31496062992126" top="0.118110236220472" bottom="0.118110236220472" header="0" footer="0"/>
  <pageSetup paperSize="9" scale="5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59"/>
  <sheetViews>
    <sheetView topLeftCell="A34" workbookViewId="0">
      <selection activeCell="K50" sqref="K50:K53"/>
    </sheetView>
  </sheetViews>
  <sheetFormatPr defaultRowHeight="15" x14ac:dyDescent="0.2"/>
  <cols>
    <col min="1" max="1" width="5" style="8" customWidth="1"/>
    <col min="2" max="2" width="32" customWidth="1"/>
    <col min="4" max="4" width="10.21875" customWidth="1"/>
  </cols>
  <sheetData>
    <row r="1" spans="1:11" ht="15.75" customHeight="1" thickBot="1" x14ac:dyDescent="0.3">
      <c r="A1" s="5" t="s">
        <v>0</v>
      </c>
      <c r="B1" s="23" t="s">
        <v>1</v>
      </c>
      <c r="C1" s="23"/>
      <c r="D1" s="23"/>
      <c r="E1" s="23"/>
      <c r="F1" s="23"/>
      <c r="G1" s="23"/>
      <c r="H1" s="23"/>
      <c r="I1" s="23"/>
      <c r="J1" s="23"/>
      <c r="K1" s="23"/>
    </row>
    <row r="2" spans="1:11" ht="15.75" customHeight="1" thickBot="1" x14ac:dyDescent="0.3">
      <c r="A2" s="5"/>
      <c r="B2" s="24" t="s">
        <v>2</v>
      </c>
      <c r="C2" s="24"/>
      <c r="D2" s="24"/>
      <c r="E2" s="24"/>
      <c r="F2" s="24"/>
      <c r="G2" s="24"/>
      <c r="H2" s="24"/>
      <c r="I2" s="24"/>
      <c r="J2" s="24"/>
      <c r="K2" s="24"/>
    </row>
    <row r="3" spans="1:11" ht="16.5" customHeight="1" thickBot="1" x14ac:dyDescent="0.35">
      <c r="A3" s="5"/>
      <c r="B3" s="25" t="s">
        <v>102</v>
      </c>
      <c r="C3" s="26"/>
      <c r="D3" s="26"/>
      <c r="E3" s="26"/>
      <c r="F3" s="26"/>
      <c r="G3" s="26"/>
      <c r="H3" s="26"/>
      <c r="I3" s="26"/>
      <c r="J3" s="26"/>
      <c r="K3" s="26"/>
    </row>
    <row r="4" spans="1:11" ht="16.5" customHeight="1" thickBot="1" x14ac:dyDescent="0.35">
      <c r="A4" s="10"/>
      <c r="B4" s="27" t="s">
        <v>3</v>
      </c>
      <c r="C4" s="28"/>
      <c r="D4" s="28"/>
      <c r="E4" s="28"/>
      <c r="F4" s="28"/>
      <c r="G4" s="28"/>
      <c r="H4" s="28"/>
      <c r="I4" s="28"/>
      <c r="J4" s="28"/>
      <c r="K4" s="28"/>
    </row>
    <row r="5" spans="1:11" ht="16.5" thickBot="1" x14ac:dyDescent="0.3">
      <c r="A5" s="15" t="s">
        <v>6</v>
      </c>
      <c r="B5" s="41" t="s">
        <v>46</v>
      </c>
      <c r="C5" s="46" t="s">
        <v>4</v>
      </c>
      <c r="D5" s="42"/>
      <c r="E5" s="42"/>
      <c r="F5" s="42"/>
      <c r="G5" s="42" t="s">
        <v>5</v>
      </c>
      <c r="H5" s="42"/>
      <c r="I5" s="42"/>
      <c r="J5" s="42"/>
      <c r="K5" s="43"/>
    </row>
    <row r="6" spans="1:11" ht="16.5" thickBot="1" x14ac:dyDescent="0.25">
      <c r="A6" s="15"/>
      <c r="B6" s="41"/>
      <c r="C6" s="44" t="s">
        <v>8</v>
      </c>
      <c r="D6" s="44" t="s">
        <v>9</v>
      </c>
      <c r="E6" s="45" t="s">
        <v>10</v>
      </c>
      <c r="F6" s="45" t="s">
        <v>11</v>
      </c>
      <c r="G6" s="44" t="s">
        <v>8</v>
      </c>
      <c r="H6" s="44" t="s">
        <v>9</v>
      </c>
      <c r="I6" s="45" t="s">
        <v>10</v>
      </c>
      <c r="J6" s="45" t="s">
        <v>11</v>
      </c>
      <c r="K6" s="45" t="s">
        <v>12</v>
      </c>
    </row>
    <row r="7" spans="1:11" ht="15.75" x14ac:dyDescent="0.2">
      <c r="A7" s="6"/>
      <c r="B7" s="55"/>
      <c r="C7" s="55"/>
      <c r="D7" s="55"/>
      <c r="E7" s="56"/>
      <c r="F7" s="56"/>
      <c r="G7" s="55"/>
      <c r="H7" s="55"/>
      <c r="I7" s="56"/>
      <c r="J7" s="56"/>
      <c r="K7" s="56"/>
    </row>
    <row r="8" spans="1:11" ht="18.75" x14ac:dyDescent="0.3">
      <c r="A8" s="13">
        <f>ROW()-6</f>
        <v>2</v>
      </c>
      <c r="B8" s="32" t="s">
        <v>79</v>
      </c>
      <c r="C8" s="30">
        <v>0</v>
      </c>
      <c r="D8" s="30">
        <v>0</v>
      </c>
      <c r="E8" s="30">
        <v>675.55</v>
      </c>
      <c r="F8" s="30">
        <v>675.55</v>
      </c>
      <c r="G8" s="30">
        <v>0</v>
      </c>
      <c r="H8" s="30">
        <v>0</v>
      </c>
      <c r="I8" s="30">
        <v>4434.55</v>
      </c>
      <c r="J8" s="30">
        <v>4434.55</v>
      </c>
      <c r="K8" s="30">
        <v>656.44</v>
      </c>
    </row>
    <row r="9" spans="1:11" ht="18.75" x14ac:dyDescent="0.3">
      <c r="A9" s="11">
        <f>ROW()-6</f>
        <v>3</v>
      </c>
      <c r="B9" s="32" t="s">
        <v>87</v>
      </c>
      <c r="C9" s="30">
        <v>0</v>
      </c>
      <c r="D9" s="30">
        <v>0</v>
      </c>
      <c r="E9" s="30">
        <v>466.86</v>
      </c>
      <c r="F9" s="30">
        <v>466.86</v>
      </c>
      <c r="G9" s="30">
        <v>2458.2800000000002</v>
      </c>
      <c r="H9" s="30">
        <v>0</v>
      </c>
      <c r="I9" s="30">
        <v>0</v>
      </c>
      <c r="J9" s="30">
        <v>2458.2800000000002</v>
      </c>
      <c r="K9" s="30">
        <v>526.55999999999995</v>
      </c>
    </row>
    <row r="10" spans="1:11" ht="18.75" x14ac:dyDescent="0.3">
      <c r="A10" s="11">
        <f>ROW()-6</f>
        <v>4</v>
      </c>
      <c r="B10" s="32" t="s">
        <v>69</v>
      </c>
      <c r="C10" s="30">
        <v>5.08</v>
      </c>
      <c r="D10" s="30">
        <v>49.93</v>
      </c>
      <c r="E10" s="30">
        <v>440.68</v>
      </c>
      <c r="F10" s="30">
        <v>495.69</v>
      </c>
      <c r="G10" s="30">
        <v>45.93</v>
      </c>
      <c r="H10" s="30">
        <v>247.07</v>
      </c>
      <c r="I10" s="30">
        <v>1281.18</v>
      </c>
      <c r="J10" s="30">
        <v>1574.18</v>
      </c>
      <c r="K10" s="30">
        <v>317.57</v>
      </c>
    </row>
    <row r="11" spans="1:11" ht="18.75" x14ac:dyDescent="0.3">
      <c r="A11" s="11">
        <f>ROW()-6</f>
        <v>5</v>
      </c>
      <c r="B11" s="32" t="s">
        <v>61</v>
      </c>
      <c r="C11" s="30">
        <v>344.36</v>
      </c>
      <c r="D11" s="31">
        <v>380.02</v>
      </c>
      <c r="E11" s="30">
        <v>5867.51</v>
      </c>
      <c r="F11" s="30">
        <v>6591.89</v>
      </c>
      <c r="G11" s="30">
        <v>1862.83</v>
      </c>
      <c r="H11" s="30">
        <v>506.41</v>
      </c>
      <c r="I11" s="30">
        <v>17009.060000000001</v>
      </c>
      <c r="J11" s="30">
        <v>19378.3</v>
      </c>
      <c r="K11" s="30">
        <v>293.97000000000003</v>
      </c>
    </row>
    <row r="12" spans="1:11" ht="18.75" x14ac:dyDescent="0.3">
      <c r="A12" s="11">
        <f>ROW()-6</f>
        <v>6</v>
      </c>
      <c r="B12" s="32" t="s">
        <v>67</v>
      </c>
      <c r="C12" s="30">
        <v>0</v>
      </c>
      <c r="D12" s="30">
        <v>0</v>
      </c>
      <c r="E12" s="30">
        <v>427.27</v>
      </c>
      <c r="F12" s="30">
        <v>427.27</v>
      </c>
      <c r="G12" s="30">
        <v>0</v>
      </c>
      <c r="H12" s="30">
        <v>0</v>
      </c>
      <c r="I12" s="30">
        <v>746.57</v>
      </c>
      <c r="J12" s="30">
        <v>746.57</v>
      </c>
      <c r="K12" s="30">
        <v>174.73</v>
      </c>
    </row>
    <row r="13" spans="1:11" ht="18.75" x14ac:dyDescent="0.3">
      <c r="A13" s="11">
        <f>ROW()-6</f>
        <v>7</v>
      </c>
      <c r="B13" s="32" t="s">
        <v>68</v>
      </c>
      <c r="C13" s="30">
        <v>24.65</v>
      </c>
      <c r="D13" s="30">
        <v>97.08</v>
      </c>
      <c r="E13" s="30">
        <v>2947.31</v>
      </c>
      <c r="F13" s="30">
        <v>3069.04</v>
      </c>
      <c r="G13" s="30">
        <v>381.29</v>
      </c>
      <c r="H13" s="30">
        <v>1224.6500000000001</v>
      </c>
      <c r="I13" s="30">
        <v>3217.9</v>
      </c>
      <c r="J13" s="30">
        <v>4823.84</v>
      </c>
      <c r="K13" s="30">
        <v>157.18</v>
      </c>
    </row>
    <row r="14" spans="1:11" ht="18.75" x14ac:dyDescent="0.3">
      <c r="A14" s="11">
        <f>ROW()-6</f>
        <v>8</v>
      </c>
      <c r="B14" s="32" t="s">
        <v>60</v>
      </c>
      <c r="C14" s="30">
        <v>1090.49</v>
      </c>
      <c r="D14" s="31">
        <v>1282.1500000000001</v>
      </c>
      <c r="E14" s="30">
        <v>13959.27</v>
      </c>
      <c r="F14" s="30">
        <v>16331.91</v>
      </c>
      <c r="G14" s="30">
        <v>1542.28</v>
      </c>
      <c r="H14" s="30">
        <v>1976.1</v>
      </c>
      <c r="I14" s="30">
        <v>21882.13</v>
      </c>
      <c r="J14" s="30">
        <v>25400.51</v>
      </c>
      <c r="K14" s="30">
        <v>155.53</v>
      </c>
    </row>
    <row r="15" spans="1:11" ht="18.75" x14ac:dyDescent="0.3">
      <c r="A15" s="11">
        <f>ROW()-6</f>
        <v>9</v>
      </c>
      <c r="B15" s="32" t="s">
        <v>90</v>
      </c>
      <c r="C15" s="30">
        <v>344.66</v>
      </c>
      <c r="D15" s="31">
        <v>493.99</v>
      </c>
      <c r="E15" s="30">
        <v>11560.59</v>
      </c>
      <c r="F15" s="30">
        <v>12399.24</v>
      </c>
      <c r="G15" s="30">
        <v>325.01</v>
      </c>
      <c r="H15" s="30">
        <v>489.54</v>
      </c>
      <c r="I15" s="30">
        <v>18407.96</v>
      </c>
      <c r="J15" s="30">
        <v>19222.509999999998</v>
      </c>
      <c r="K15" s="30">
        <v>155.03</v>
      </c>
    </row>
    <row r="16" spans="1:11" ht="18.75" x14ac:dyDescent="0.3">
      <c r="A16" s="11">
        <f>ROW()-6</f>
        <v>10</v>
      </c>
      <c r="B16" s="32" t="s">
        <v>58</v>
      </c>
      <c r="C16" s="30">
        <v>6.6</v>
      </c>
      <c r="D16" s="30">
        <v>90.27</v>
      </c>
      <c r="E16" s="30">
        <v>3447.45</v>
      </c>
      <c r="F16" s="30">
        <v>3544.32</v>
      </c>
      <c r="G16" s="30">
        <v>30.69</v>
      </c>
      <c r="H16" s="30">
        <v>408.4</v>
      </c>
      <c r="I16" s="30">
        <v>4820.88</v>
      </c>
      <c r="J16" s="30">
        <v>5259.97</v>
      </c>
      <c r="K16" s="30">
        <v>148.41</v>
      </c>
    </row>
    <row r="17" spans="1:11" ht="18.75" x14ac:dyDescent="0.3">
      <c r="A17" s="11">
        <f>ROW()-6</f>
        <v>11</v>
      </c>
      <c r="B17" s="32" t="s">
        <v>89</v>
      </c>
      <c r="C17" s="30">
        <v>0</v>
      </c>
      <c r="D17" s="31">
        <v>16.399999999999999</v>
      </c>
      <c r="E17" s="30">
        <v>773.8</v>
      </c>
      <c r="F17" s="30">
        <v>790.2</v>
      </c>
      <c r="G17" s="30">
        <v>0</v>
      </c>
      <c r="H17" s="30">
        <v>26.3</v>
      </c>
      <c r="I17" s="30">
        <v>1082.55</v>
      </c>
      <c r="J17" s="30">
        <v>1108.8499999999999</v>
      </c>
      <c r="K17" s="30">
        <v>140.33000000000001</v>
      </c>
    </row>
    <row r="18" spans="1:11" ht="18.75" x14ac:dyDescent="0.3">
      <c r="A18" s="11">
        <f>ROW()-6</f>
        <v>12</v>
      </c>
      <c r="B18" s="32" t="s">
        <v>70</v>
      </c>
      <c r="C18" s="30">
        <v>1510.12</v>
      </c>
      <c r="D18" s="30">
        <v>1638.41</v>
      </c>
      <c r="E18" s="30">
        <v>13496.97</v>
      </c>
      <c r="F18" s="30">
        <v>16645.5</v>
      </c>
      <c r="G18" s="30">
        <v>2029.98</v>
      </c>
      <c r="H18" s="30">
        <v>2175.31</v>
      </c>
      <c r="I18" s="30">
        <v>18450.849999999999</v>
      </c>
      <c r="J18" s="30">
        <v>22656.14</v>
      </c>
      <c r="K18" s="30">
        <v>136.11000000000001</v>
      </c>
    </row>
    <row r="19" spans="1:11" ht="18.75" x14ac:dyDescent="0.3">
      <c r="A19" s="11">
        <f>ROW()-6</f>
        <v>13</v>
      </c>
      <c r="B19" s="32" t="s">
        <v>66</v>
      </c>
      <c r="C19" s="30">
        <v>83.99</v>
      </c>
      <c r="D19" s="30">
        <v>9.0399999999999991</v>
      </c>
      <c r="E19" s="30">
        <v>2615.5700000000002</v>
      </c>
      <c r="F19" s="30">
        <v>2708.6</v>
      </c>
      <c r="G19" s="30">
        <v>510.38</v>
      </c>
      <c r="H19" s="30">
        <v>86.75</v>
      </c>
      <c r="I19" s="30">
        <v>2761.4</v>
      </c>
      <c r="J19" s="30">
        <v>3358.53</v>
      </c>
      <c r="K19" s="30">
        <v>124</v>
      </c>
    </row>
    <row r="20" spans="1:11" ht="18.75" x14ac:dyDescent="0.3">
      <c r="A20" s="11">
        <f>ROW()-6</f>
        <v>14</v>
      </c>
      <c r="B20" s="32" t="s">
        <v>94</v>
      </c>
      <c r="C20" s="30">
        <v>5.22</v>
      </c>
      <c r="D20" s="30">
        <v>16.46</v>
      </c>
      <c r="E20" s="30">
        <v>742.74</v>
      </c>
      <c r="F20" s="30">
        <v>764.42</v>
      </c>
      <c r="G20" s="30">
        <v>33.590000000000003</v>
      </c>
      <c r="H20" s="30">
        <v>396.9</v>
      </c>
      <c r="I20" s="30">
        <v>474.21</v>
      </c>
      <c r="J20" s="30">
        <v>904.7</v>
      </c>
      <c r="K20" s="30">
        <v>118.35</v>
      </c>
    </row>
    <row r="21" spans="1:11" ht="18.75" x14ac:dyDescent="0.3">
      <c r="A21" s="11">
        <f>ROW()-6</f>
        <v>15</v>
      </c>
      <c r="B21" s="32" t="s">
        <v>78</v>
      </c>
      <c r="C21" s="30">
        <v>255.73</v>
      </c>
      <c r="D21" s="30">
        <v>251.99</v>
      </c>
      <c r="E21" s="30">
        <v>18587.72</v>
      </c>
      <c r="F21" s="30">
        <v>19095.439999999999</v>
      </c>
      <c r="G21" s="30">
        <v>4483.93</v>
      </c>
      <c r="H21" s="30">
        <v>898.87</v>
      </c>
      <c r="I21" s="30">
        <v>16923.04</v>
      </c>
      <c r="J21" s="30">
        <v>22305.84</v>
      </c>
      <c r="K21" s="30">
        <v>116.81</v>
      </c>
    </row>
    <row r="22" spans="1:11" ht="18.75" x14ac:dyDescent="0.3">
      <c r="A22" s="11">
        <f>ROW()-6</f>
        <v>16</v>
      </c>
      <c r="B22" s="32" t="s">
        <v>47</v>
      </c>
      <c r="C22" s="30">
        <v>0</v>
      </c>
      <c r="D22" s="30">
        <v>0</v>
      </c>
      <c r="E22" s="30">
        <v>32.03</v>
      </c>
      <c r="F22" s="30">
        <v>32.03</v>
      </c>
      <c r="G22" s="30">
        <v>0</v>
      </c>
      <c r="H22" s="30">
        <v>0</v>
      </c>
      <c r="I22" s="30">
        <v>34.65</v>
      </c>
      <c r="J22" s="30">
        <v>34.65</v>
      </c>
      <c r="K22" s="30">
        <v>108.18</v>
      </c>
    </row>
    <row r="23" spans="1:11" ht="18.75" x14ac:dyDescent="0.3">
      <c r="A23" s="11">
        <f>ROW()-6</f>
        <v>17</v>
      </c>
      <c r="B23" s="32" t="s">
        <v>74</v>
      </c>
      <c r="C23" s="30">
        <v>236.94</v>
      </c>
      <c r="D23" s="30">
        <v>1685.04</v>
      </c>
      <c r="E23" s="30">
        <v>15494.5</v>
      </c>
      <c r="F23" s="30">
        <v>17416.48</v>
      </c>
      <c r="G23" s="30">
        <v>1099.01</v>
      </c>
      <c r="H23" s="30">
        <v>2969.95</v>
      </c>
      <c r="I23" s="30">
        <v>14689.32</v>
      </c>
      <c r="J23" s="30">
        <v>18758.28</v>
      </c>
      <c r="K23" s="30">
        <v>107.7</v>
      </c>
    </row>
    <row r="24" spans="1:11" ht="18.75" x14ac:dyDescent="0.3">
      <c r="A24" s="11">
        <f>ROW()-6</f>
        <v>18</v>
      </c>
      <c r="B24" s="32" t="s">
        <v>81</v>
      </c>
      <c r="C24" s="30">
        <v>15466.93</v>
      </c>
      <c r="D24" s="30">
        <v>13542.95</v>
      </c>
      <c r="E24" s="30">
        <v>25417.55</v>
      </c>
      <c r="F24" s="30">
        <v>54427.43</v>
      </c>
      <c r="G24" s="30">
        <v>16930.36</v>
      </c>
      <c r="H24" s="30">
        <v>15319.71</v>
      </c>
      <c r="I24" s="30">
        <v>24792.98</v>
      </c>
      <c r="J24" s="30">
        <v>57043.05</v>
      </c>
      <c r="K24" s="30">
        <v>104.81</v>
      </c>
    </row>
    <row r="25" spans="1:11" ht="18.75" x14ac:dyDescent="0.3">
      <c r="A25" s="11">
        <f>ROW()-6</f>
        <v>19</v>
      </c>
      <c r="B25" s="32" t="s">
        <v>59</v>
      </c>
      <c r="C25" s="30">
        <v>11559.54</v>
      </c>
      <c r="D25" s="31">
        <v>11096.47</v>
      </c>
      <c r="E25" s="30">
        <v>59544.32</v>
      </c>
      <c r="F25" s="30">
        <v>82200.33</v>
      </c>
      <c r="G25" s="30">
        <v>16604.259999999998</v>
      </c>
      <c r="H25" s="30">
        <v>12137.26</v>
      </c>
      <c r="I25" s="30">
        <v>55472.13</v>
      </c>
      <c r="J25" s="30">
        <v>84213.65</v>
      </c>
      <c r="K25" s="30">
        <v>102.45</v>
      </c>
    </row>
    <row r="26" spans="1:11" ht="18.75" x14ac:dyDescent="0.3">
      <c r="A26" s="11">
        <f>ROW()-6</f>
        <v>20</v>
      </c>
      <c r="B26" s="32" t="s">
        <v>65</v>
      </c>
      <c r="C26" s="30">
        <v>0</v>
      </c>
      <c r="D26" s="30">
        <v>36.049999999999997</v>
      </c>
      <c r="E26" s="30">
        <v>1644.72</v>
      </c>
      <c r="F26" s="30">
        <v>1680.77</v>
      </c>
      <c r="G26" s="30">
        <v>0</v>
      </c>
      <c r="H26" s="30">
        <v>224.13</v>
      </c>
      <c r="I26" s="30">
        <v>1475.4</v>
      </c>
      <c r="J26" s="30">
        <v>1699.53</v>
      </c>
      <c r="K26" s="30">
        <v>101.12</v>
      </c>
    </row>
    <row r="27" spans="1:11" ht="18.75" x14ac:dyDescent="0.3">
      <c r="A27" s="11">
        <f>ROW()-6</f>
        <v>21</v>
      </c>
      <c r="B27" s="32" t="s">
        <v>80</v>
      </c>
      <c r="C27" s="30">
        <v>9.2899999999999991</v>
      </c>
      <c r="D27" s="30">
        <v>64.27</v>
      </c>
      <c r="E27" s="30">
        <v>2852.06</v>
      </c>
      <c r="F27" s="30">
        <v>2925.62</v>
      </c>
      <c r="G27" s="30">
        <v>333.48</v>
      </c>
      <c r="H27" s="30">
        <v>230.64</v>
      </c>
      <c r="I27" s="30">
        <v>2355.5100000000002</v>
      </c>
      <c r="J27" s="30">
        <v>2919.63</v>
      </c>
      <c r="K27" s="30">
        <v>99.8</v>
      </c>
    </row>
    <row r="28" spans="1:11" ht="18.75" x14ac:dyDescent="0.3">
      <c r="A28" s="11">
        <f>ROW()-6</f>
        <v>22</v>
      </c>
      <c r="B28" s="32" t="s">
        <v>82</v>
      </c>
      <c r="C28" s="30">
        <v>18206.189999999999</v>
      </c>
      <c r="D28" s="30">
        <v>6425.7</v>
      </c>
      <c r="E28" s="30">
        <v>8176.2</v>
      </c>
      <c r="F28" s="30">
        <v>32808.089999999997</v>
      </c>
      <c r="G28" s="30">
        <v>21709.11</v>
      </c>
      <c r="H28" s="30">
        <v>4040.01</v>
      </c>
      <c r="I28" s="30">
        <v>4333.9399999999996</v>
      </c>
      <c r="J28" s="30">
        <v>30083.06</v>
      </c>
      <c r="K28" s="30">
        <v>91.69</v>
      </c>
    </row>
    <row r="29" spans="1:11" ht="18.75" x14ac:dyDescent="0.3">
      <c r="A29" s="11">
        <f>ROW()-6</f>
        <v>23</v>
      </c>
      <c r="B29" s="32" t="s">
        <v>97</v>
      </c>
      <c r="C29" s="30">
        <v>73.400000000000006</v>
      </c>
      <c r="D29" s="30">
        <v>673.55</v>
      </c>
      <c r="E29" s="30">
        <v>3676.07</v>
      </c>
      <c r="F29" s="30">
        <v>4423.0200000000004</v>
      </c>
      <c r="G29" s="30">
        <v>398.91</v>
      </c>
      <c r="H29" s="30">
        <v>1597.28</v>
      </c>
      <c r="I29" s="30">
        <v>1989.33</v>
      </c>
      <c r="J29" s="30">
        <v>3985.52</v>
      </c>
      <c r="K29" s="30">
        <v>90.11</v>
      </c>
    </row>
    <row r="30" spans="1:11" ht="18.75" x14ac:dyDescent="0.3">
      <c r="A30" s="11">
        <f>ROW()-6</f>
        <v>24</v>
      </c>
      <c r="B30" s="32" t="s">
        <v>77</v>
      </c>
      <c r="C30" s="30">
        <v>399.12</v>
      </c>
      <c r="D30" s="31">
        <v>939.84</v>
      </c>
      <c r="E30" s="30">
        <v>16502.39</v>
      </c>
      <c r="F30" s="30">
        <v>17841.349999999999</v>
      </c>
      <c r="G30" s="30">
        <v>689.88</v>
      </c>
      <c r="H30" s="30">
        <v>1248.24</v>
      </c>
      <c r="I30" s="30">
        <v>14028.01</v>
      </c>
      <c r="J30" s="30">
        <v>15966.13</v>
      </c>
      <c r="K30" s="30">
        <v>89.49</v>
      </c>
    </row>
    <row r="31" spans="1:11" ht="18.75" x14ac:dyDescent="0.3">
      <c r="A31" s="11">
        <f>ROW()-6</f>
        <v>25</v>
      </c>
      <c r="B31" s="32" t="s">
        <v>72</v>
      </c>
      <c r="C31" s="30">
        <v>2768.4</v>
      </c>
      <c r="D31" s="30">
        <v>8459.24</v>
      </c>
      <c r="E31" s="30">
        <v>208676.5</v>
      </c>
      <c r="F31" s="30">
        <v>219904.14</v>
      </c>
      <c r="G31" s="30">
        <v>4185.0200000000004</v>
      </c>
      <c r="H31" s="30">
        <v>21523.16</v>
      </c>
      <c r="I31" s="30">
        <v>168119.52</v>
      </c>
      <c r="J31" s="30">
        <v>193827.7</v>
      </c>
      <c r="K31" s="30">
        <v>88.14</v>
      </c>
    </row>
    <row r="32" spans="1:11" ht="18.75" x14ac:dyDescent="0.3">
      <c r="A32" s="11">
        <f>ROW()-6</f>
        <v>26</v>
      </c>
      <c r="B32" s="32" t="s">
        <v>83</v>
      </c>
      <c r="C32" s="30">
        <v>8891.2199999999993</v>
      </c>
      <c r="D32" s="30">
        <v>4968.37</v>
      </c>
      <c r="E32" s="30">
        <v>5451.5</v>
      </c>
      <c r="F32" s="30">
        <v>19311.09</v>
      </c>
      <c r="G32" s="30">
        <v>10949.15</v>
      </c>
      <c r="H32" s="30">
        <v>4281.34</v>
      </c>
      <c r="I32" s="30">
        <v>1714.42</v>
      </c>
      <c r="J32" s="30">
        <v>16944.91</v>
      </c>
      <c r="K32" s="30">
        <v>87.75</v>
      </c>
    </row>
    <row r="33" spans="1:11" ht="18.75" x14ac:dyDescent="0.3">
      <c r="A33" s="11">
        <f>ROW()-6</f>
        <v>27</v>
      </c>
      <c r="B33" s="32" t="s">
        <v>92</v>
      </c>
      <c r="C33" s="30">
        <v>254.06</v>
      </c>
      <c r="D33" s="30">
        <v>150.79</v>
      </c>
      <c r="E33" s="30">
        <v>7150</v>
      </c>
      <c r="F33" s="30">
        <v>7554.85</v>
      </c>
      <c r="G33" s="30">
        <v>133.69999999999999</v>
      </c>
      <c r="H33" s="30">
        <v>143.69999999999999</v>
      </c>
      <c r="I33" s="30">
        <v>6153.78</v>
      </c>
      <c r="J33" s="30">
        <v>6431.18</v>
      </c>
      <c r="K33" s="30">
        <v>85.13</v>
      </c>
    </row>
    <row r="34" spans="1:11" ht="18.75" x14ac:dyDescent="0.3">
      <c r="A34" s="11">
        <f>ROW()-6</f>
        <v>28</v>
      </c>
      <c r="B34" s="32" t="s">
        <v>75</v>
      </c>
      <c r="C34" s="30">
        <v>86.55</v>
      </c>
      <c r="D34" s="30">
        <v>1031.1500000000001</v>
      </c>
      <c r="E34" s="30">
        <v>23489.439999999999</v>
      </c>
      <c r="F34" s="30">
        <v>24607.14</v>
      </c>
      <c r="G34" s="30">
        <v>2525.06</v>
      </c>
      <c r="H34" s="30">
        <v>3989.14</v>
      </c>
      <c r="I34" s="30">
        <v>14095.75</v>
      </c>
      <c r="J34" s="30">
        <v>20609.95</v>
      </c>
      <c r="K34" s="30">
        <v>83.76</v>
      </c>
    </row>
    <row r="35" spans="1:11" ht="18.75" x14ac:dyDescent="0.3">
      <c r="A35" s="11">
        <f>ROW()-6</f>
        <v>29</v>
      </c>
      <c r="B35" s="32" t="s">
        <v>63</v>
      </c>
      <c r="C35" s="30">
        <v>303.01</v>
      </c>
      <c r="D35" s="31">
        <v>705.17</v>
      </c>
      <c r="E35" s="30">
        <v>5939.91</v>
      </c>
      <c r="F35" s="30">
        <v>6948.09</v>
      </c>
      <c r="G35" s="30">
        <v>214.87</v>
      </c>
      <c r="H35" s="30">
        <v>729.1</v>
      </c>
      <c r="I35" s="30">
        <v>4848.59</v>
      </c>
      <c r="J35" s="30">
        <v>5792.56</v>
      </c>
      <c r="K35" s="30">
        <v>83.37</v>
      </c>
    </row>
    <row r="36" spans="1:11" ht="18.75" x14ac:dyDescent="0.3">
      <c r="A36" s="11">
        <f>ROW()-6</f>
        <v>30</v>
      </c>
      <c r="B36" s="32" t="s">
        <v>95</v>
      </c>
      <c r="C36" s="30">
        <v>0</v>
      </c>
      <c r="D36" s="30">
        <v>223.76</v>
      </c>
      <c r="E36" s="30">
        <v>1652.58</v>
      </c>
      <c r="F36" s="30">
        <v>1876.34</v>
      </c>
      <c r="G36" s="30">
        <v>0</v>
      </c>
      <c r="H36" s="30">
        <v>558.20000000000005</v>
      </c>
      <c r="I36" s="30">
        <v>919.16</v>
      </c>
      <c r="J36" s="30">
        <v>1477.36</v>
      </c>
      <c r="K36" s="30">
        <v>78.739999999999995</v>
      </c>
    </row>
    <row r="37" spans="1:11" ht="18.75" x14ac:dyDescent="0.3">
      <c r="A37" s="11">
        <f>ROW()-6</f>
        <v>31</v>
      </c>
      <c r="B37" s="32" t="s">
        <v>98</v>
      </c>
      <c r="C37" s="30">
        <v>4.8899999999999997</v>
      </c>
      <c r="D37" s="30">
        <v>550.1</v>
      </c>
      <c r="E37" s="30">
        <v>16256.67</v>
      </c>
      <c r="F37" s="30">
        <v>16811.66</v>
      </c>
      <c r="G37" s="30">
        <v>7.23</v>
      </c>
      <c r="H37" s="30">
        <v>352.29</v>
      </c>
      <c r="I37" s="30">
        <v>12860.81</v>
      </c>
      <c r="J37" s="30">
        <v>13220.33</v>
      </c>
      <c r="K37" s="30">
        <v>78.64</v>
      </c>
    </row>
    <row r="38" spans="1:11" ht="18.75" x14ac:dyDescent="0.3">
      <c r="A38" s="11">
        <f>ROW()-6</f>
        <v>32</v>
      </c>
      <c r="B38" s="32" t="s">
        <v>96</v>
      </c>
      <c r="C38" s="30">
        <v>475.42</v>
      </c>
      <c r="D38" s="31">
        <v>239.64</v>
      </c>
      <c r="E38" s="30">
        <v>4304.6000000000004</v>
      </c>
      <c r="F38" s="30">
        <v>5019.66</v>
      </c>
      <c r="G38" s="30">
        <v>173.61</v>
      </c>
      <c r="H38" s="30">
        <v>302.82</v>
      </c>
      <c r="I38" s="30">
        <v>3374.32</v>
      </c>
      <c r="J38" s="30">
        <v>3850.75</v>
      </c>
      <c r="K38" s="30">
        <v>76.709999999999994</v>
      </c>
    </row>
    <row r="39" spans="1:11" ht="18.75" x14ac:dyDescent="0.3">
      <c r="A39" s="11">
        <f>ROW()-6</f>
        <v>33</v>
      </c>
      <c r="B39" s="32" t="s">
        <v>86</v>
      </c>
      <c r="C39" s="30">
        <v>1506.58</v>
      </c>
      <c r="D39" s="30">
        <v>1520.74</v>
      </c>
      <c r="E39" s="30">
        <v>44935.199999999997</v>
      </c>
      <c r="F39" s="30">
        <v>47962.52</v>
      </c>
      <c r="G39" s="30">
        <v>2591.34</v>
      </c>
      <c r="H39" s="30">
        <v>1122.76</v>
      </c>
      <c r="I39" s="30">
        <v>33060.65</v>
      </c>
      <c r="J39" s="30">
        <v>36774.75</v>
      </c>
      <c r="K39" s="30">
        <v>76.67</v>
      </c>
    </row>
    <row r="40" spans="1:11" ht="18.75" x14ac:dyDescent="0.3">
      <c r="A40" s="11">
        <f>ROW()-6</f>
        <v>34</v>
      </c>
      <c r="B40" s="32" t="s">
        <v>57</v>
      </c>
      <c r="C40" s="30">
        <v>571.73</v>
      </c>
      <c r="D40" s="30">
        <v>4895.6899999999996</v>
      </c>
      <c r="E40" s="30">
        <v>96827.47</v>
      </c>
      <c r="F40" s="30">
        <v>102294.89</v>
      </c>
      <c r="G40" s="30">
        <v>834.17</v>
      </c>
      <c r="H40" s="30">
        <v>6340.88</v>
      </c>
      <c r="I40" s="30">
        <v>68743.039999999994</v>
      </c>
      <c r="J40" s="30">
        <v>75918.09</v>
      </c>
      <c r="K40" s="30">
        <v>74.209999999999994</v>
      </c>
    </row>
    <row r="41" spans="1:11" ht="18.75" x14ac:dyDescent="0.3">
      <c r="A41" s="11">
        <f>ROW()-6</f>
        <v>35</v>
      </c>
      <c r="B41" s="32" t="s">
        <v>49</v>
      </c>
      <c r="C41" s="30">
        <v>12.95</v>
      </c>
      <c r="D41" s="30">
        <v>140.72999999999999</v>
      </c>
      <c r="E41" s="30">
        <v>7604.53</v>
      </c>
      <c r="F41" s="30">
        <v>7758.21</v>
      </c>
      <c r="G41" s="30">
        <v>6.41</v>
      </c>
      <c r="H41" s="30">
        <v>123.48</v>
      </c>
      <c r="I41" s="30">
        <v>5590.14</v>
      </c>
      <c r="J41" s="30">
        <v>5720.03</v>
      </c>
      <c r="K41" s="30">
        <v>73.73</v>
      </c>
    </row>
    <row r="42" spans="1:11" ht="18.75" x14ac:dyDescent="0.3">
      <c r="A42" s="11">
        <f>ROW()-6</f>
        <v>36</v>
      </c>
      <c r="B42" s="32" t="s">
        <v>73</v>
      </c>
      <c r="C42" s="30">
        <v>5648.45</v>
      </c>
      <c r="D42" s="30">
        <v>5470.18</v>
      </c>
      <c r="E42" s="30">
        <v>118715.78</v>
      </c>
      <c r="F42" s="30">
        <v>129834.41</v>
      </c>
      <c r="G42" s="30">
        <v>785.08</v>
      </c>
      <c r="H42" s="30">
        <v>8265.08</v>
      </c>
      <c r="I42" s="30">
        <v>86667.28</v>
      </c>
      <c r="J42" s="30">
        <v>95717.440000000002</v>
      </c>
      <c r="K42" s="30">
        <v>73.72</v>
      </c>
    </row>
    <row r="43" spans="1:11" ht="18.75" x14ac:dyDescent="0.3">
      <c r="A43" s="11">
        <f>ROW()-6</f>
        <v>37</v>
      </c>
      <c r="B43" s="32" t="s">
        <v>93</v>
      </c>
      <c r="C43" s="30">
        <v>22004.31</v>
      </c>
      <c r="D43" s="31">
        <v>48530.2</v>
      </c>
      <c r="E43" s="30">
        <v>269440.99</v>
      </c>
      <c r="F43" s="30">
        <v>339975.5</v>
      </c>
      <c r="G43" s="30">
        <v>22219.52</v>
      </c>
      <c r="H43" s="30">
        <v>29629.53</v>
      </c>
      <c r="I43" s="30">
        <v>184372.7</v>
      </c>
      <c r="J43" s="30">
        <v>236221.75</v>
      </c>
      <c r="K43" s="30">
        <v>69.48</v>
      </c>
    </row>
    <row r="44" spans="1:11" ht="18.75" x14ac:dyDescent="0.3">
      <c r="A44" s="11">
        <f>ROW()-6</f>
        <v>38</v>
      </c>
      <c r="B44" s="32" t="s">
        <v>84</v>
      </c>
      <c r="C44" s="30">
        <v>89.55</v>
      </c>
      <c r="D44" s="30">
        <v>602.63</v>
      </c>
      <c r="E44" s="30">
        <v>5949.27</v>
      </c>
      <c r="F44" s="30">
        <v>6641.45</v>
      </c>
      <c r="G44" s="30">
        <v>74.52</v>
      </c>
      <c r="H44" s="30">
        <v>430.17</v>
      </c>
      <c r="I44" s="30">
        <v>4102</v>
      </c>
      <c r="J44" s="30">
        <v>4606.6899999999996</v>
      </c>
      <c r="K44" s="30">
        <v>69.36</v>
      </c>
    </row>
    <row r="45" spans="1:11" ht="18.75" x14ac:dyDescent="0.3">
      <c r="A45" s="11">
        <f>ROW()-6</f>
        <v>39</v>
      </c>
      <c r="B45" s="32" t="s">
        <v>85</v>
      </c>
      <c r="C45" s="30">
        <v>25.58</v>
      </c>
      <c r="D45" s="30">
        <v>122.8</v>
      </c>
      <c r="E45" s="30">
        <v>135.37</v>
      </c>
      <c r="F45" s="30">
        <v>283.75</v>
      </c>
      <c r="G45" s="30">
        <v>17.190000000000001</v>
      </c>
      <c r="H45" s="30">
        <v>124.73</v>
      </c>
      <c r="I45" s="30">
        <v>52.56</v>
      </c>
      <c r="J45" s="30">
        <v>194.48</v>
      </c>
      <c r="K45" s="30">
        <v>68.540000000000006</v>
      </c>
    </row>
    <row r="46" spans="1:11" ht="18.75" x14ac:dyDescent="0.3">
      <c r="A46" s="11">
        <f>ROW()-6</f>
        <v>40</v>
      </c>
      <c r="B46" s="32" t="s">
        <v>56</v>
      </c>
      <c r="C46" s="30">
        <v>0.33</v>
      </c>
      <c r="D46" s="30">
        <v>58.88</v>
      </c>
      <c r="E46" s="30">
        <v>3741.56</v>
      </c>
      <c r="F46" s="30">
        <v>3800.77</v>
      </c>
      <c r="G46" s="30">
        <v>4.8</v>
      </c>
      <c r="H46" s="30">
        <v>1262.05</v>
      </c>
      <c r="I46" s="30">
        <v>1326.29</v>
      </c>
      <c r="J46" s="30">
        <v>2593.14</v>
      </c>
      <c r="K46" s="30">
        <v>68.23</v>
      </c>
    </row>
    <row r="47" spans="1:11" ht="18.75" x14ac:dyDescent="0.3">
      <c r="A47" s="11">
        <f>ROW()-6</f>
        <v>41</v>
      </c>
      <c r="B47" s="32" t="s">
        <v>62</v>
      </c>
      <c r="C47" s="30">
        <v>33797.97</v>
      </c>
      <c r="D47" s="31">
        <v>34678.300000000003</v>
      </c>
      <c r="E47" s="30">
        <v>166998.07999999999</v>
      </c>
      <c r="F47" s="30">
        <v>235474.35</v>
      </c>
      <c r="G47" s="30">
        <v>30157.58</v>
      </c>
      <c r="H47" s="30">
        <v>30289.52</v>
      </c>
      <c r="I47" s="30">
        <v>95194.35</v>
      </c>
      <c r="J47" s="30">
        <v>155641.45000000001</v>
      </c>
      <c r="K47" s="30">
        <v>66.099999999999994</v>
      </c>
    </row>
    <row r="48" spans="1:11" ht="18.75" x14ac:dyDescent="0.3">
      <c r="A48" s="11">
        <f>ROW()-6</f>
        <v>42</v>
      </c>
      <c r="B48" s="32" t="s">
        <v>91</v>
      </c>
      <c r="C48" s="30">
        <v>77.489999999999995</v>
      </c>
      <c r="D48" s="30">
        <v>724.8</v>
      </c>
      <c r="E48" s="30">
        <v>8331.99</v>
      </c>
      <c r="F48" s="30">
        <v>9134.2800000000007</v>
      </c>
      <c r="G48" s="30">
        <v>155.54</v>
      </c>
      <c r="H48" s="30">
        <v>430.26</v>
      </c>
      <c r="I48" s="30">
        <v>5366.07</v>
      </c>
      <c r="J48" s="30">
        <v>5951.87</v>
      </c>
      <c r="K48" s="30">
        <v>65.16</v>
      </c>
    </row>
    <row r="49" spans="1:11" ht="18.75" x14ac:dyDescent="0.3">
      <c r="A49" s="11">
        <f>ROW()-6</f>
        <v>43</v>
      </c>
      <c r="B49" s="32" t="s">
        <v>64</v>
      </c>
      <c r="C49" s="30">
        <v>0</v>
      </c>
      <c r="D49" s="30">
        <v>167.4</v>
      </c>
      <c r="E49" s="30">
        <v>3440.11</v>
      </c>
      <c r="F49" s="30">
        <v>3607.51</v>
      </c>
      <c r="G49" s="30">
        <v>0</v>
      </c>
      <c r="H49" s="30">
        <v>244.79</v>
      </c>
      <c r="I49" s="30">
        <v>2104.59</v>
      </c>
      <c r="J49" s="30">
        <v>2349.38</v>
      </c>
      <c r="K49" s="30">
        <v>65.12</v>
      </c>
    </row>
    <row r="50" spans="1:11" ht="18.75" x14ac:dyDescent="0.3">
      <c r="A50" s="11">
        <f>ROW()-6</f>
        <v>44</v>
      </c>
      <c r="B50" s="32" t="s">
        <v>52</v>
      </c>
      <c r="C50" s="30">
        <v>1674.04</v>
      </c>
      <c r="D50" s="31">
        <v>1247.21</v>
      </c>
      <c r="E50" s="30">
        <v>9519.6200000000008</v>
      </c>
      <c r="F50" s="30">
        <v>12440.87</v>
      </c>
      <c r="G50" s="30">
        <v>1372.67</v>
      </c>
      <c r="H50" s="30">
        <v>1362.69</v>
      </c>
      <c r="I50" s="30">
        <v>4518.42</v>
      </c>
      <c r="J50" s="30">
        <v>7253.78</v>
      </c>
      <c r="K50" s="30">
        <v>58.31</v>
      </c>
    </row>
    <row r="51" spans="1:11" ht="18.75" x14ac:dyDescent="0.3">
      <c r="A51" s="11">
        <f>ROW()-6</f>
        <v>45</v>
      </c>
      <c r="B51" s="32" t="s">
        <v>51</v>
      </c>
      <c r="C51" s="30">
        <v>8132.26</v>
      </c>
      <c r="D51" s="31">
        <v>12655.61</v>
      </c>
      <c r="E51" s="30">
        <v>77351.67</v>
      </c>
      <c r="F51" s="30">
        <v>98139.54</v>
      </c>
      <c r="G51" s="30">
        <v>6353.33</v>
      </c>
      <c r="H51" s="30">
        <v>9201.9</v>
      </c>
      <c r="I51" s="30">
        <v>40061.22</v>
      </c>
      <c r="J51" s="30">
        <v>55616.45</v>
      </c>
      <c r="K51" s="30">
        <v>56.67</v>
      </c>
    </row>
    <row r="52" spans="1:11" ht="18.75" x14ac:dyDescent="0.3">
      <c r="A52" s="11">
        <f>ROW()-6</f>
        <v>46</v>
      </c>
      <c r="B52" s="32" t="s">
        <v>50</v>
      </c>
      <c r="C52" s="30">
        <v>8874.17</v>
      </c>
      <c r="D52" s="30">
        <v>13544.42</v>
      </c>
      <c r="E52" s="30">
        <v>47366.36</v>
      </c>
      <c r="F52" s="30">
        <v>69784.95</v>
      </c>
      <c r="G52" s="30">
        <v>5345.38</v>
      </c>
      <c r="H52" s="30">
        <v>7887.58</v>
      </c>
      <c r="I52" s="30">
        <v>24018.67</v>
      </c>
      <c r="J52" s="30">
        <v>37251.629999999997</v>
      </c>
      <c r="K52" s="30">
        <v>53.38</v>
      </c>
    </row>
    <row r="53" spans="1:11" ht="18.75" x14ac:dyDescent="0.3">
      <c r="A53" s="11">
        <f>ROW()-6</f>
        <v>47</v>
      </c>
      <c r="B53" s="32" t="s">
        <v>48</v>
      </c>
      <c r="C53" s="30">
        <v>0</v>
      </c>
      <c r="D53" s="30">
        <v>0</v>
      </c>
      <c r="E53" s="30">
        <v>407.83</v>
      </c>
      <c r="F53" s="30">
        <v>407.83</v>
      </c>
      <c r="G53" s="30">
        <v>0</v>
      </c>
      <c r="H53" s="30">
        <v>0</v>
      </c>
      <c r="I53" s="30">
        <v>140.41</v>
      </c>
      <c r="J53" s="30">
        <v>140.41</v>
      </c>
      <c r="K53" s="30">
        <v>34.43</v>
      </c>
    </row>
    <row r="54" spans="1:11" ht="18.75" x14ac:dyDescent="0.3">
      <c r="A54" s="11">
        <f>ROW()-6</f>
        <v>48</v>
      </c>
      <c r="B54" s="32" t="s">
        <v>88</v>
      </c>
      <c r="C54" s="30">
        <v>0</v>
      </c>
      <c r="D54" s="30">
        <v>0</v>
      </c>
      <c r="E54" s="30">
        <v>0</v>
      </c>
      <c r="F54" s="30">
        <v>0</v>
      </c>
      <c r="G54" s="30">
        <v>0</v>
      </c>
      <c r="H54" s="30">
        <v>0</v>
      </c>
      <c r="I54" s="30">
        <v>2128.8000000000002</v>
      </c>
      <c r="J54" s="30">
        <v>2128.8000000000002</v>
      </c>
      <c r="K54" s="30">
        <v>0</v>
      </c>
    </row>
    <row r="55" spans="1:11" ht="18.75" x14ac:dyDescent="0.3">
      <c r="A55" s="11">
        <f>ROW()-6</f>
        <v>49</v>
      </c>
      <c r="B55" s="32" t="s">
        <v>76</v>
      </c>
      <c r="C55" s="30">
        <v>0</v>
      </c>
      <c r="D55" s="30">
        <v>185.57</v>
      </c>
      <c r="E55" s="30">
        <v>681.21</v>
      </c>
      <c r="F55" s="30">
        <v>866.78</v>
      </c>
      <c r="G55" s="30">
        <v>0</v>
      </c>
      <c r="H55" s="30">
        <v>0</v>
      </c>
      <c r="I55" s="30">
        <v>0</v>
      </c>
      <c r="J55" s="30">
        <v>0</v>
      </c>
      <c r="K55" s="30">
        <v>0</v>
      </c>
    </row>
    <row r="56" spans="1:11" ht="18.75" x14ac:dyDescent="0.3">
      <c r="A56" s="11">
        <f>ROW()-6</f>
        <v>50</v>
      </c>
      <c r="B56" s="32" t="s">
        <v>55</v>
      </c>
      <c r="C56" s="30">
        <v>15.79</v>
      </c>
      <c r="D56" s="30">
        <v>11.02</v>
      </c>
      <c r="E56" s="30">
        <v>9.91</v>
      </c>
      <c r="F56" s="30">
        <v>36.72</v>
      </c>
      <c r="G56" s="30">
        <v>0</v>
      </c>
      <c r="H56" s="30">
        <v>0</v>
      </c>
      <c r="I56" s="30">
        <v>0</v>
      </c>
      <c r="J56" s="30">
        <v>0</v>
      </c>
      <c r="K56" s="30">
        <v>0</v>
      </c>
    </row>
    <row r="57" spans="1:11" ht="18.75" x14ac:dyDescent="0.3">
      <c r="A57" s="11">
        <f>ROW()-6</f>
        <v>51</v>
      </c>
      <c r="B57" s="32" t="s">
        <v>71</v>
      </c>
      <c r="C57" s="30">
        <v>0</v>
      </c>
      <c r="D57" s="30">
        <v>0</v>
      </c>
      <c r="E57" s="30">
        <v>1.38</v>
      </c>
      <c r="F57" s="30">
        <v>1.38</v>
      </c>
      <c r="G57" s="30">
        <v>0</v>
      </c>
      <c r="H57" s="30">
        <v>0</v>
      </c>
      <c r="I57" s="30">
        <v>0</v>
      </c>
      <c r="J57" s="30">
        <v>0</v>
      </c>
      <c r="K57" s="30">
        <v>0</v>
      </c>
    </row>
    <row r="58" spans="1:11" ht="7.5" customHeight="1" thickBot="1" x14ac:dyDescent="0.3">
      <c r="A58" s="12"/>
      <c r="B58" s="9"/>
      <c r="C58" s="9"/>
      <c r="D58" s="9"/>
      <c r="E58" s="9"/>
      <c r="F58" s="9"/>
      <c r="G58" s="9"/>
      <c r="H58" s="9"/>
      <c r="I58" s="9"/>
      <c r="J58" s="9"/>
      <c r="K58" s="9"/>
    </row>
    <row r="59" spans="1:11" s="36" customFormat="1" ht="19.5" thickBot="1" x14ac:dyDescent="0.35">
      <c r="A59" s="33"/>
      <c r="B59" s="34" t="s">
        <v>99</v>
      </c>
      <c r="C59" s="35">
        <v>144837.06</v>
      </c>
      <c r="D59" s="35">
        <v>179674.01</v>
      </c>
      <c r="E59" s="35">
        <v>1343728.66</v>
      </c>
      <c r="F59" s="35">
        <v>1668239.73</v>
      </c>
      <c r="G59" s="35">
        <v>159575.37</v>
      </c>
      <c r="H59" s="35">
        <v>174798.69</v>
      </c>
      <c r="I59" s="35">
        <v>1000197.09</v>
      </c>
      <c r="J59" s="35">
        <v>1334571.1499999999</v>
      </c>
      <c r="K59" s="35">
        <v>80</v>
      </c>
    </row>
  </sheetData>
  <autoFilter ref="A7:K7">
    <sortState ref="A8:K57">
      <sortCondition descending="1" ref="K7"/>
    </sortState>
  </autoFilter>
  <mergeCells count="8">
    <mergeCell ref="B1:K1"/>
    <mergeCell ref="B2:K2"/>
    <mergeCell ref="B3:K3"/>
    <mergeCell ref="B4:K4"/>
    <mergeCell ref="A5:A6"/>
    <mergeCell ref="C5:F5"/>
    <mergeCell ref="G5:J5"/>
    <mergeCell ref="B5:B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15"/>
  <sheetViews>
    <sheetView tabSelected="1" workbookViewId="0">
      <selection activeCell="D23" sqref="D23"/>
    </sheetView>
  </sheetViews>
  <sheetFormatPr defaultRowHeight="15" x14ac:dyDescent="0.2"/>
  <cols>
    <col min="1" max="1" width="5.44140625" style="8" customWidth="1"/>
    <col min="2" max="2" width="26.44140625" customWidth="1"/>
    <col min="3" max="3" width="35.44140625" customWidth="1"/>
  </cols>
  <sheetData>
    <row r="1" spans="1:3" ht="21.75" thickBot="1" x14ac:dyDescent="0.4">
      <c r="A1" s="29" t="s">
        <v>45</v>
      </c>
      <c r="B1" s="29"/>
      <c r="C1" s="29"/>
    </row>
    <row r="2" spans="1:3" ht="16.5" thickBot="1" x14ac:dyDescent="0.3">
      <c r="A2" s="48" t="s">
        <v>53</v>
      </c>
      <c r="B2" s="48"/>
      <c r="C2" s="48"/>
    </row>
    <row r="3" spans="1:3" ht="15" customHeight="1" thickBot="1" x14ac:dyDescent="0.25">
      <c r="A3" s="49" t="s">
        <v>6</v>
      </c>
      <c r="B3" s="49" t="s">
        <v>7</v>
      </c>
      <c r="C3" s="50" t="s">
        <v>12</v>
      </c>
    </row>
    <row r="4" spans="1:3" ht="15.75" customHeight="1" thickBot="1" x14ac:dyDescent="0.25">
      <c r="A4" s="49"/>
      <c r="B4" s="49"/>
      <c r="C4" s="50"/>
    </row>
    <row r="5" spans="1:3" ht="19.5" thickBot="1" x14ac:dyDescent="0.35">
      <c r="A5" s="47">
        <v>1</v>
      </c>
      <c r="B5" s="32" t="s">
        <v>40</v>
      </c>
      <c r="C5" s="59">
        <v>46.75</v>
      </c>
    </row>
    <row r="6" spans="1:3" ht="19.5" thickBot="1" x14ac:dyDescent="0.35">
      <c r="A6" s="47">
        <v>2</v>
      </c>
      <c r="B6" s="32" t="s">
        <v>39</v>
      </c>
      <c r="C6" s="59">
        <v>48.47</v>
      </c>
    </row>
    <row r="9" spans="1:3" ht="15.75" thickBot="1" x14ac:dyDescent="0.25"/>
    <row r="10" spans="1:3" ht="19.5" thickBot="1" x14ac:dyDescent="0.35">
      <c r="A10" s="51" t="s">
        <v>54</v>
      </c>
      <c r="B10" s="51"/>
      <c r="C10" s="51"/>
    </row>
    <row r="11" spans="1:3" ht="16.5" thickBot="1" x14ac:dyDescent="0.3">
      <c r="A11" s="52"/>
      <c r="B11" s="53" t="s">
        <v>46</v>
      </c>
      <c r="C11" s="54" t="s">
        <v>12</v>
      </c>
    </row>
    <row r="12" spans="1:3" ht="19.5" thickBot="1" x14ac:dyDescent="0.35">
      <c r="A12" s="47">
        <v>1</v>
      </c>
      <c r="B12" s="32" t="s">
        <v>52</v>
      </c>
      <c r="C12" s="59">
        <v>58.31</v>
      </c>
    </row>
    <row r="13" spans="1:3" ht="19.5" thickBot="1" x14ac:dyDescent="0.35">
      <c r="A13" s="47">
        <v>2</v>
      </c>
      <c r="B13" s="32" t="s">
        <v>51</v>
      </c>
      <c r="C13" s="59">
        <v>56.67</v>
      </c>
    </row>
    <row r="14" spans="1:3" ht="19.5" thickBot="1" x14ac:dyDescent="0.35">
      <c r="A14" s="47">
        <v>3</v>
      </c>
      <c r="B14" s="32" t="s">
        <v>50</v>
      </c>
      <c r="C14" s="59">
        <v>53.38</v>
      </c>
    </row>
    <row r="15" spans="1:3" ht="19.5" thickBot="1" x14ac:dyDescent="0.35">
      <c r="A15" s="47">
        <v>4</v>
      </c>
      <c r="B15" s="32" t="s">
        <v>48</v>
      </c>
      <c r="C15" s="59">
        <v>34.43</v>
      </c>
    </row>
  </sheetData>
  <mergeCells count="6">
    <mergeCell ref="A10:C10"/>
    <mergeCell ref="A3:A4"/>
    <mergeCell ref="B3:B4"/>
    <mergeCell ref="A1:C1"/>
    <mergeCell ref="A2:C2"/>
    <mergeCell ref="C3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CDRatio district wse 31.12.2024</vt:lpstr>
      <vt:lpstr>CD RATIO BANK WISE 31.12.2024 </vt:lpstr>
      <vt:lpstr>dash board </vt:lpstr>
    </vt:vector>
  </TitlesOfParts>
  <Company>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dena</dc:creator>
  <cp:lastModifiedBy>VIKAS</cp:lastModifiedBy>
  <cp:lastPrinted>2024-11-04T07:17:14Z</cp:lastPrinted>
  <dcterms:created xsi:type="dcterms:W3CDTF">2013-06-28T06:52:05Z</dcterms:created>
  <dcterms:modified xsi:type="dcterms:W3CDTF">2025-03-03T08:45:39Z</dcterms:modified>
</cp:coreProperties>
</file>